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 firstSheet="4" activeTab="19"/>
  </bookViews>
  <sheets>
    <sheet name="Wniosek" sheetId="3" r:id="rId1"/>
    <sheet name="ZAŁ. 1" sheetId="4" r:id="rId2"/>
    <sheet name="ZAŁ. 2" sheetId="5" r:id="rId3"/>
    <sheet name="ZAŁ. 3" sheetId="6" r:id="rId4"/>
    <sheet name="ZAŁ. 7" sheetId="7" r:id="rId5"/>
    <sheet name="ZAŁ. 8" sheetId="8" r:id="rId6"/>
    <sheet name="ZAŁ. 9" sheetId="9" r:id="rId7"/>
    <sheet name="ZAŁ. 10" sheetId="10" r:id="rId8"/>
    <sheet name="ZAŁ. 11" sheetId="11" r:id="rId9"/>
    <sheet name="ZAŁ. 12" sheetId="12" r:id="rId10"/>
    <sheet name="ZAŁ. 13" sheetId="13" r:id="rId11"/>
    <sheet name="ZAŁ. 15" sheetId="14" r:id="rId12"/>
    <sheet name="ZAŁ 30" sheetId="22" r:id="rId13"/>
    <sheet name="ZAŁ. 21" sheetId="15" r:id="rId14"/>
    <sheet name="ZAŁ. 22" sheetId="16" r:id="rId15"/>
    <sheet name="ZAŁ. 23" sheetId="17" r:id="rId16"/>
    <sheet name="ZAŁ. 24" sheetId="18" r:id="rId17"/>
    <sheet name="ZAŁ. 25" sheetId="19" r:id="rId18"/>
    <sheet name="ZAŁ. 26" sheetId="20" r:id="rId19"/>
    <sheet name="ZAŁ. 28" sheetId="21" r:id="rId20"/>
  </sheets>
  <definedNames>
    <definedName name="_xlnm._FilterDatabase" localSheetId="0" hidden="1">Wniosek!$A$87:$B$92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Wniosek!$A$115</definedName>
    <definedName name="Dane_dotyczące_zdolności_realizacyjnej">#REF!</definedName>
    <definedName name="Data_do" localSheetId="0">Wniosek!$D$96</definedName>
    <definedName name="Data_do">#REF!</definedName>
    <definedName name="Data_od" localSheetId="0">Wniosek!$B$96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Wniosek!$B$50</definedName>
    <definedName name="Email">#REF!</definedName>
    <definedName name="Faks" localSheetId="0">Wniosek!$D$49</definedName>
    <definedName name="Faks">#REF!</definedName>
    <definedName name="Funkcja_osoby_upoważnionej_1" localSheetId="0">Wniosek!$E$41</definedName>
    <definedName name="Funkcja_osoby_upoważnionej_1">#REF!</definedName>
    <definedName name="Funkcja_osoby_upoważnionej_2" localSheetId="0">Wniosek!$E$42</definedName>
    <definedName name="Funkcja_osoby_upoważnionej_2">#REF!</definedName>
    <definedName name="Funkcja_osoby_uprawnionej_do_nadzoru_nad_prawidłowością_realizacji_umowy">Wniosek!$D$64</definedName>
    <definedName name="Funkcja_osoby_uprawnionej_do_nadzoru_nad_prawidłowością_realizacji_umowy_2">Wniosek!$D$65</definedName>
    <definedName name="Funkcja_osoby_uprawnionej_do_nadzoru_nad_prawidłowością_realizacji_umowy_3">Wniosek!$D$66</definedName>
    <definedName name="funkcja1" localSheetId="0">Wniosek!$D$41</definedName>
    <definedName name="funkcja1">#REF!</definedName>
    <definedName name="funkcja2" localSheetId="0">Wniosek!$D$42</definedName>
    <definedName name="funkcja2">#REF!</definedName>
    <definedName name="funkcja3" localSheetId="0">Wniosek!$D$43</definedName>
    <definedName name="funkcja3">#REF!</definedName>
    <definedName name="gmina" localSheetId="0">Wniosek!$B$46</definedName>
    <definedName name="gmina">#REF!</definedName>
    <definedName name="Imię_osoby_uprawnionej_do_nadzoru_nad_prawidłowością_realizacji_umowy">Wniosek!$B$64</definedName>
    <definedName name="Imię_osoby_uprawnionej_do_nadzoru_nad_prawidłowością_realizacji_umowy_2">Wniosek!$B$65</definedName>
    <definedName name="Imię_osoby_uprawnionej_do_nadzoru_nad_prawidłowością_realizacji_umowy_3">Wniosek!$B$66</definedName>
    <definedName name="Inne_informacje" localSheetId="0">Wniosek!$A$130</definedName>
    <definedName name="Inne_informacje">#REF!</definedName>
    <definedName name="kod_pocztowy" localSheetId="0">Wniosek!$D$45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Wniosek!$D$97</definedName>
    <definedName name="kto_BP">Wniosek!#REF!</definedName>
    <definedName name="kto_FRKF">Wniosek!#REF!</definedName>
    <definedName name="kto_FRKF_KN">Wniosek!$B$108</definedName>
    <definedName name="kto_jst">Wniosek!$B$106</definedName>
    <definedName name="kto_jst_sponsorzy_inne_źródła">Wniosek!$B$106</definedName>
    <definedName name="kto_RFKF_KN">Wniosek!$B$108</definedName>
    <definedName name="kto_samorząd_sponsorzy_inne">Wniosek!$B$106</definedName>
    <definedName name="kto_sponsor">Wniosek!#REF!</definedName>
    <definedName name="kto_sponsorzy_samorząd_inne">Wniosek!$B$106</definedName>
    <definedName name="kto_własne">Wniosek!$B$104</definedName>
    <definedName name="kto_własne_kwota">Wniosek!$B$104</definedName>
    <definedName name="kwota_BP">Wniosek!#REF!</definedName>
    <definedName name="kwota_BP_2011_sw">Wniosek!$C$26</definedName>
    <definedName name="kwota_BP_2012_sw">Wniosek!$C$25</definedName>
    <definedName name="kwota_FRKF_2010_KN_mł_jun">Wniosek!$D$25</definedName>
    <definedName name="kwota_FRKF_2011_dz_m" localSheetId="0">Wniosek!$C$26</definedName>
    <definedName name="kwota_FRKF_2011_dz_m">#REF!</definedName>
    <definedName name="kwota_FRKF_2011_KN_mł_jun">Wniosek!$D$26</definedName>
    <definedName name="kwota_FRKF_2011_son">Wniosek!$D$26</definedName>
    <definedName name="kwota_FRKF_2012_dz_m">Wniosek!$C$25</definedName>
    <definedName name="kwota_FRKF_2012_son" localSheetId="0">Wniosek!$D$25</definedName>
    <definedName name="kwota_FRKF_2012_son">#REF!</definedName>
    <definedName name="kwota_FRKF_KN">Wniosek!$C$108</definedName>
    <definedName name="kwota_innych">Wniosek!#REF!</definedName>
    <definedName name="kwota_jst">Wniosek!$C$106</definedName>
    <definedName name="kwota_sponsorów">Wniosek!#REF!</definedName>
    <definedName name="kwota_własnych">Wniosek!$C$104</definedName>
    <definedName name="kwota_wniosku">Wniosek!#REF!</definedName>
    <definedName name="liczba_innych">Wniosek!$B$100</definedName>
    <definedName name="liczba_instruktorów">Wniosek!$D$98</definedName>
    <definedName name="liczba_licencji_klubowych">Wniosek!$B$88</definedName>
    <definedName name="liczba_licencji_sędziowskich">Wniosek!$B$92</definedName>
    <definedName name="liczba_licencji_trenerskich">Wniosek!$B$91</definedName>
    <definedName name="liczba_licencji_zawodniczych">Wniosek!$B$89</definedName>
    <definedName name="liczba_trenerów">Wniosek!$B$99</definedName>
    <definedName name="liczba_wolontariuszy">Wniosek!$D$99</definedName>
    <definedName name="liczba_zawodników">Wniosek!$B$98</definedName>
    <definedName name="mejcowość_zadania">Wniosek!#REF!</definedName>
    <definedName name="miejscowość" localSheetId="0">Wniosek!$B$45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Wniosek!$A$34</definedName>
    <definedName name="Nazwa_organizacji">#REF!</definedName>
    <definedName name="Nazwa_rachunku_FRKF">Wniosek!#REF!</definedName>
    <definedName name="nazwa_rachunku1">Wniosek!$B$56</definedName>
    <definedName name="Nazwisko_osoby_uprawnionej_do_nadzoru_nad_prawidłowością_realizacji_umowy">Wniosek!$C$64</definedName>
    <definedName name="Nazwisko_osoby_uprawnionej_do_nadzoru_nad_prawidłowością_realizacji_umowy_2">Wniosek!$C$65</definedName>
    <definedName name="Nazwisko_osoby_uprawnionej_do_nadzoru_nad_prawidłowością_realizacji_umowy_3">Wniosek!$C$66</definedName>
    <definedName name="NIP" localSheetId="0">Wniosek!$B$52</definedName>
    <definedName name="NIP">#REF!</definedName>
    <definedName name="nr_krs">Wniosek!$D$50</definedName>
    <definedName name="Nr_lokalu" localSheetId="0">Wniosek!#REF!</definedName>
    <definedName name="Nr_lokalu">#REF!</definedName>
    <definedName name="numer_domu" localSheetId="0">Wniosek!$B$48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Wniosek!$C$56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Wniosek!$E$7</definedName>
    <definedName name="Numer_wpływu">#REF!</definedName>
    <definedName name="_xlnm.Print_Area" localSheetId="0">Wniosek!$A$1:$G$159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Wniosek!$B$56</definedName>
    <definedName name="Ogólna_nazwa_rachunku">#REF!</definedName>
    <definedName name="osoba_uprawniona_do_nadzoru_nad_prawidłowością_realizacji_umowy">Wniosek!$B$64</definedName>
    <definedName name="osoba_uprawniona_do_nadzoru_nad_prawidłowością_realizacji_umowy_1">Wniosek!$B$64</definedName>
    <definedName name="osoba_uprawniona_do_nadzoru_nad_prawidłowością_realizacji_umowy_2">Wniosek!$B$65</definedName>
    <definedName name="osoba_uprawniona_do_nadzoru_nad_prawidłowością_realizacji_umowy_3">Wniosek!$B$66</definedName>
    <definedName name="Powiat" localSheetId="0">Wniosek!$D$46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Wniosek!$B$51</definedName>
    <definedName name="regon">#REF!</definedName>
    <definedName name="Sport">Wniosek!$B$97</definedName>
    <definedName name="Suma_kwot_środków_BP_sport_wyczynowy">Wniosek!$C$27</definedName>
    <definedName name="Suma_kwot_środków_dzieci_i_młodzież" localSheetId="0">Wniosek!$C$27</definedName>
    <definedName name="Suma_kwot_środków_dzieci_i_młodzież">#REF!</definedName>
    <definedName name="Suma_kwot_środków_FRKF_KN_mł_jun">Wniosek!$D$27</definedName>
    <definedName name="Suma_kwot_środków_osoby_niepełnosprawne" localSheetId="0">Wniosek!$D$27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Wniosek!$A$80</definedName>
    <definedName name="Szczegółowy_zakres_rzeczowy_zadania">#REF!</definedName>
    <definedName name="Telefon" localSheetId="0">Wniosek!$B$49</definedName>
    <definedName name="Telefon">#REF!</definedName>
    <definedName name="uczestnicy_ogółem">Wniosek!$D$100</definedName>
    <definedName name="ulica">#REF!</definedName>
    <definedName name="upoważniona_nazwisko1">Wniosek!$C$41</definedName>
    <definedName name="upowżniona_imię_1">Wniosek!$B$41</definedName>
    <definedName name="upowżniona_imię_2">Wniosek!$B$42</definedName>
    <definedName name="upowżniona_imię_3">Wniosek!$B$43</definedName>
    <definedName name="upowżniona_nazwisko2">Wniosek!$C$42</definedName>
    <definedName name="upowżniona_nazwisko3">Wniosek!$C$43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Wniosek!$B$47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G31" i="21" l="1"/>
  <c r="F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31" i="21" s="1"/>
  <c r="I16" i="20"/>
  <c r="H16" i="20"/>
  <c r="J15" i="20"/>
  <c r="K15" i="20" s="1"/>
  <c r="K14" i="20"/>
  <c r="J14" i="20"/>
  <c r="L14" i="20" s="1"/>
  <c r="J13" i="20"/>
  <c r="K13" i="20" s="1"/>
  <c r="K12" i="20"/>
  <c r="J12" i="20"/>
  <c r="L12" i="20" s="1"/>
  <c r="J11" i="20"/>
  <c r="J16" i="20" s="1"/>
  <c r="H15" i="19"/>
  <c r="G15" i="19"/>
  <c r="I14" i="19"/>
  <c r="J14" i="19" s="1"/>
  <c r="J13" i="19"/>
  <c r="I13" i="19"/>
  <c r="K13" i="19" s="1"/>
  <c r="I12" i="19"/>
  <c r="I15" i="19" s="1"/>
  <c r="I31" i="18"/>
  <c r="F31" i="18"/>
  <c r="I30" i="18"/>
  <c r="F30" i="18"/>
  <c r="I29" i="18"/>
  <c r="F29" i="18"/>
  <c r="I28" i="18"/>
  <c r="F28" i="18"/>
  <c r="I27" i="18"/>
  <c r="F27" i="18"/>
  <c r="I26" i="18"/>
  <c r="F26" i="18"/>
  <c r="I25" i="18"/>
  <c r="F25" i="18"/>
  <c r="I24" i="18"/>
  <c r="F24" i="18"/>
  <c r="I23" i="18"/>
  <c r="F23" i="18"/>
  <c r="I22" i="18"/>
  <c r="F22" i="18"/>
  <c r="I21" i="18"/>
  <c r="F21" i="18"/>
  <c r="I20" i="18"/>
  <c r="F20" i="18"/>
  <c r="I19" i="18"/>
  <c r="F19" i="18"/>
  <c r="I18" i="18"/>
  <c r="F18" i="18"/>
  <c r="I17" i="18"/>
  <c r="F17" i="18"/>
  <c r="I16" i="18"/>
  <c r="F16" i="18"/>
  <c r="I15" i="18"/>
  <c r="F15" i="18"/>
  <c r="I14" i="18"/>
  <c r="F14" i="18"/>
  <c r="I13" i="18"/>
  <c r="F13" i="18"/>
  <c r="I12" i="18"/>
  <c r="I32" i="18" s="1"/>
  <c r="F12" i="18"/>
  <c r="F32" i="18" s="1"/>
  <c r="F25" i="17"/>
  <c r="D25" i="17"/>
  <c r="F17" i="17"/>
  <c r="D17" i="17"/>
  <c r="F13" i="17"/>
  <c r="F31" i="17" s="1"/>
  <c r="D13" i="17"/>
  <c r="D31" i="17" s="1"/>
  <c r="O40" i="16"/>
  <c r="M40" i="16"/>
  <c r="L40" i="16"/>
  <c r="H40" i="16"/>
  <c r="F40" i="16"/>
  <c r="E40" i="16"/>
  <c r="I35" i="15"/>
  <c r="E35" i="15"/>
  <c r="J32" i="15"/>
  <c r="I32" i="15"/>
  <c r="I33" i="15" s="1"/>
  <c r="H32" i="15"/>
  <c r="G32" i="15"/>
  <c r="F32" i="15"/>
  <c r="F33" i="15" s="1"/>
  <c r="D32" i="15"/>
  <c r="C32" i="15"/>
  <c r="I31" i="15"/>
  <c r="E31" i="15"/>
  <c r="I30" i="15"/>
  <c r="E30" i="15"/>
  <c r="I29" i="15"/>
  <c r="E29" i="15"/>
  <c r="I28" i="15"/>
  <c r="E28" i="15"/>
  <c r="I27" i="15"/>
  <c r="E27" i="15"/>
  <c r="I26" i="15"/>
  <c r="E26" i="15"/>
  <c r="I25" i="15"/>
  <c r="E25" i="15"/>
  <c r="I24" i="15"/>
  <c r="E24" i="15"/>
  <c r="I23" i="15"/>
  <c r="E23" i="15"/>
  <c r="I22" i="15"/>
  <c r="E22" i="15"/>
  <c r="E32" i="15" s="1"/>
  <c r="J20" i="15"/>
  <c r="J33" i="15" s="1"/>
  <c r="J36" i="15" s="1"/>
  <c r="I20" i="15"/>
  <c r="I36" i="15" s="1"/>
  <c r="H20" i="15"/>
  <c r="H36" i="15" s="1"/>
  <c r="G20" i="15"/>
  <c r="G36" i="15" s="1"/>
  <c r="F20" i="15"/>
  <c r="F36" i="15" s="1"/>
  <c r="D20" i="15"/>
  <c r="D36" i="15" s="1"/>
  <c r="C20" i="15"/>
  <c r="C36" i="15" s="1"/>
  <c r="I19" i="15"/>
  <c r="E19" i="15"/>
  <c r="I18" i="15"/>
  <c r="E18" i="15"/>
  <c r="I17" i="15"/>
  <c r="E17" i="15"/>
  <c r="I16" i="15"/>
  <c r="E16" i="15"/>
  <c r="I15" i="15"/>
  <c r="E15" i="15"/>
  <c r="I14" i="15"/>
  <c r="E14" i="15"/>
  <c r="E20" i="15" s="1"/>
  <c r="E22" i="14"/>
  <c r="AP60" i="12"/>
  <c r="AO60" i="12"/>
  <c r="AN60" i="12"/>
  <c r="AM60" i="12"/>
  <c r="AL60" i="12"/>
  <c r="AK60" i="12"/>
  <c r="AJ60" i="12"/>
  <c r="AI60" i="12"/>
  <c r="AH60" i="12"/>
  <c r="AE60" i="12"/>
  <c r="H17" i="9"/>
  <c r="G17" i="9"/>
  <c r="I16" i="9"/>
  <c r="J16" i="9" s="1"/>
  <c r="I15" i="9"/>
  <c r="J15" i="9" s="1"/>
  <c r="I14" i="9"/>
  <c r="J14" i="9" s="1"/>
  <c r="I13" i="9"/>
  <c r="J13" i="9" s="1"/>
  <c r="I12" i="9"/>
  <c r="J12" i="9" s="1"/>
  <c r="G14" i="8"/>
  <c r="F14" i="8"/>
  <c r="H13" i="8"/>
  <c r="I13" i="8" s="1"/>
  <c r="H12" i="8"/>
  <c r="I12" i="8" s="1"/>
  <c r="H11" i="8"/>
  <c r="I11" i="8" s="1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37" i="7" s="1"/>
  <c r="E25" i="6"/>
  <c r="E16" i="6"/>
  <c r="E12" i="6"/>
  <c r="E31" i="6" s="1"/>
  <c r="H30" i="5"/>
  <c r="F30" i="5"/>
  <c r="E30" i="5"/>
  <c r="O16" i="5"/>
  <c r="N16" i="5"/>
  <c r="O14" i="5"/>
  <c r="N14" i="5"/>
  <c r="O12" i="5"/>
  <c r="N12" i="5"/>
  <c r="O10" i="5"/>
  <c r="N10" i="5"/>
  <c r="O8" i="5"/>
  <c r="N8" i="5"/>
  <c r="C31" i="4"/>
  <c r="E30" i="4"/>
  <c r="F27" i="4"/>
  <c r="D27" i="4"/>
  <c r="C27" i="4"/>
  <c r="E26" i="4"/>
  <c r="E25" i="4"/>
  <c r="E24" i="4"/>
  <c r="E23" i="4"/>
  <c r="E22" i="4"/>
  <c r="E21" i="4"/>
  <c r="E20" i="4"/>
  <c r="E19" i="4"/>
  <c r="E18" i="4"/>
  <c r="E17" i="4"/>
  <c r="E27" i="4" s="1"/>
  <c r="F15" i="4"/>
  <c r="F28" i="4" s="1"/>
  <c r="F31" i="4" s="1"/>
  <c r="D15" i="4"/>
  <c r="D31" i="4" s="1"/>
  <c r="C15" i="4"/>
  <c r="C28" i="4" s="1"/>
  <c r="E14" i="4"/>
  <c r="E13" i="4"/>
  <c r="E12" i="4"/>
  <c r="E11" i="4"/>
  <c r="E10" i="4"/>
  <c r="E9" i="4"/>
  <c r="L11" i="20" l="1"/>
  <c r="L13" i="20"/>
  <c r="L15" i="20"/>
  <c r="K11" i="20"/>
  <c r="K16" i="20" s="1"/>
  <c r="K12" i="19"/>
  <c r="K14" i="19"/>
  <c r="J12" i="19"/>
  <c r="J15" i="19" s="1"/>
  <c r="E36" i="15"/>
  <c r="E33" i="15"/>
  <c r="C33" i="15"/>
  <c r="G33" i="15"/>
  <c r="D33" i="15"/>
  <c r="H33" i="15"/>
  <c r="J17" i="9"/>
  <c r="I17" i="9"/>
  <c r="I14" i="8"/>
  <c r="H14" i="8"/>
  <c r="D28" i="4"/>
  <c r="E15" i="4"/>
  <c r="L16" i="20" l="1"/>
  <c r="K15" i="19"/>
  <c r="E28" i="4"/>
  <c r="E31" i="4"/>
  <c r="D26" i="3" l="1"/>
  <c r="D25" i="3"/>
  <c r="D27" i="3" s="1"/>
  <c r="B27" i="3"/>
  <c r="C110" i="3"/>
  <c r="D104" i="3" s="1"/>
  <c r="D100" i="3"/>
  <c r="B150" i="3"/>
  <c r="C150" i="3"/>
  <c r="B151" i="3"/>
  <c r="C151" i="3"/>
  <c r="B152" i="3"/>
  <c r="C152" i="3"/>
  <c r="A151" i="3"/>
  <c r="A152" i="3"/>
  <c r="A150" i="3"/>
  <c r="C27" i="3"/>
  <c r="D106" i="3"/>
  <c r="D108" i="3" l="1"/>
</calcChain>
</file>

<file path=xl/sharedStrings.xml><?xml version="1.0" encoding="utf-8"?>
<sst xmlns="http://schemas.openxmlformats.org/spreadsheetml/2006/main" count="905" uniqueCount="482">
  <si>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</si>
  <si>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</si>
  <si>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</si>
  <si>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</si>
  <si>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</si>
  <si>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</si>
  <si>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</si>
  <si>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</si>
  <si>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</si>
  <si>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</si>
  <si>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</si>
  <si>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</si>
  <si>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</si>
  <si>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</si>
  <si>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</si>
  <si>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</si>
  <si>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</si>
  <si>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</si>
  <si>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</si>
  <si>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</si>
  <si>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</si>
  <si>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</si>
  <si>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</si>
  <si>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</si>
  <si>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</si>
  <si>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</si>
  <si>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</si>
  <si>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</si>
  <si>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</si>
  <si>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</si>
  <si>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</si>
  <si>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</si>
  <si>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</si>
  <si>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</si>
  <si>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</si>
  <si>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</si>
  <si>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</si>
  <si>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</si>
  <si>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</si>
  <si>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</si>
  <si>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</si>
  <si>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</si>
  <si>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</si>
  <si>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</si>
  <si>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</si>
  <si>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</si>
  <si>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</si>
  <si>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</si>
  <si>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</si>
  <si>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</si>
  <si>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</si>
  <si>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</si>
  <si>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</si>
  <si>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</si>
  <si>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</si>
  <si>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</si>
  <si>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DSW MSiT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</si>
  <si>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</si>
  <si>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</si>
  <si>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</si>
  <si>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</si>
  <si>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</si>
  <si>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</si>
  <si>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</si>
  <si>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</si>
  <si>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</si>
  <si>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</si>
  <si>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 z Ministerstwa Sportu i Turystyki : </t>
    </r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</si>
  <si>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</si>
  <si>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</si>
  <si>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</si>
  <si>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Ministerstwo Sportu i Turystyki zastrzega sobie prawo do żądania zwrotu przyznanych środków.</t>
    </r>
  </si>
  <si>
    <t>wybierz z poniższych danych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</si>
  <si>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</si>
  <si>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</si>
  <si>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</si>
  <si>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</si>
  <si>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</si>
  <si>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</si>
  <si>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</si>
  <si>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</si>
  <si>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</si>
  <si>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</si>
  <si>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</si>
  <si>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</si>
  <si>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</si>
  <si>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</si>
  <si>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</si>
  <si>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</si>
  <si>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</si>
  <si>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</si>
  <si>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</si>
  <si>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</si>
  <si>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5.  Efekty rzeczowe przewidywane w trakcie realizacji zadania (m.in. planowane osiągnięcia - medale i punkty z IO, MŚ, ME dla każdej kategorii wiekowej oraz IP, IG w danym roku):</t>
  </si>
  <si>
    <t>BP - Przygotowanie i udział zawodników kadry narodowej w igrzyskach olimpijskich, igrzyskach paraolimpijskich, igrzyskach głuchych, mistrzostwach świata i Europy w sportach olimpijskich lub nieolimpijskich</t>
  </si>
  <si>
    <t>FRKF - Program dofinansowania zadań związanych z przygotowaniem zawodników kadry wojewódzkiej młodzików do współzawodnictwa sportowego dzieci i młodzieży oraz programu TRENER</t>
  </si>
  <si>
    <t xml:space="preserve">Nr ESOD (wypełnia resort): 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</si>
  <si>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</si>
  <si>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FRKF - Programu dofinansowania zadań związanych ze szkoleniem indywidualnym i grupowym młodzieży uzdolnionej sportowo, przygotowaniem i udziałem reprezentacji Polski w zawodach międzynarodowych w kategoriach juniorów i młodzieżowców oraz przygotowaniem reprezentacji Polski do udziału w Akademickich Mistrzostwach Świata w roku 2014</t>
  </si>
  <si>
    <t>środki z budżetu państwa / śrdoki z FRKF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</si>
  <si>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</si>
  <si>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</si>
  <si>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</si>
  <si>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r>
      <t>z udziałem środków finansowych</t>
    </r>
    <r>
      <rPr>
        <b/>
        <sz val="14"/>
        <rFont val="Times New Roman"/>
        <family val="1"/>
        <charset val="238"/>
      </rPr>
      <t>FRKF</t>
    </r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</si>
  <si>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</si>
  <si>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</si>
  <si>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</si>
  <si>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</si>
  <si>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</si>
  <si>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</si>
  <si>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</si>
  <si>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</si>
  <si>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</si>
  <si>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</si>
  <si>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Osoba uprawniona
(pieczątka i podpis)</t>
  </si>
  <si>
    <t>1.  Pełna nazwa wnioskodawcy i jego forma organizacyjna</t>
  </si>
  <si>
    <t>2. Posiadam zgodę wszystkich osób, których dane osobowe zostały zawarte w dokumentacji, na przetwarzanie ich na potrzeby systemów informatycznych, administrowanych przez Ministra Sportu i Turystyki.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</si>
  <si>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</si>
  <si>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liczba licencji na dzień 31 października  2017 r.</t>
  </si>
  <si>
    <t>W części opisowej należy uwzględnić: informację o osiągniętych wynikach w roku 2017 oraz opis planowanych działań w zakresie organizacji szkolenia i celów sportowych w roku 2018.(planowane wyniki jako efekty rzeczowe w V pkt 5.)</t>
  </si>
  <si>
    <t>Program dofinansowania ze śrokdów Funduszu Rozwoju Kultury Fizycznej zadań w zakresie szkolenia i współzawodnictwa sportowego młodzieży, realizowanego w Akademickich Centrach Szkolenia Sportowego, Wojskowych Centrach Szkolenia Sportowego, Ośrodkach Szkolenia Sportowego Młodziezy Ludowych Zespołów Sportowych w roku 2018.</t>
  </si>
  <si>
    <t>rok 2016</t>
  </si>
  <si>
    <t>rok 2017</t>
  </si>
  <si>
    <r>
      <rPr>
        <b/>
        <i/>
        <sz val="10"/>
        <color indexed="8"/>
        <rFont val="Times New Roman"/>
        <family val="1"/>
        <charset val="238"/>
      </rPr>
      <t>UWAGA!</t>
    </r>
    <r>
      <rPr>
        <i/>
        <sz val="10"/>
        <color indexed="8"/>
        <rFont val="Times New Roman"/>
        <family val="1"/>
        <charset val="238"/>
      </rPr>
      <t xml:space="preserve"> należy podać również kwotę środków otrzymanych na zadania określone w rozporządzeniu Ministra Sportu i Turystyki z dnia 10 października 2014 r. w sprawie szczegółowych warunków uzyskiwania dofinansowania realizacji zadań inwestycyjnych oraz zadań z zakresu rozwijania sportu, trybu składania wniosków oraz przekazywania środków z Funduszu Rozwoju Kultury Fizycznej (Dz. U. poz. 1391)</t>
    </r>
  </si>
  <si>
    <t>wielkopolskie</t>
  </si>
  <si>
    <t>warmińsko-mazurskie</t>
  </si>
  <si>
    <t xml:space="preserve"> art. 86 ust. 4 ustawy z dnia 19 listopada 2009 r. o grach hazardowych (Dz. U. z 2018 r., poz. 165 w zw. z § 3 oraz § 8  rozporządzenia Ministra Sportu i Turystyki z dnia 25 września 2017 r. w sprawie przekazywania środków z Funduszu Rozwoju Kultury Fizycznej (Dz. U. poz. 1801)</t>
  </si>
  <si>
    <r>
      <t xml:space="preserve">3. Zleceniobiorca oświadcza, że zapoznał się z treścią </t>
    </r>
    <r>
      <rPr>
        <b/>
        <i/>
        <sz val="14"/>
        <color indexed="8"/>
        <rFont val="Times New Roman"/>
        <family val="1"/>
        <charset val="238"/>
      </rPr>
      <t xml:space="preserve">Programu dofinansowania ze śrokdów Funduszu Rozwoju Kultury Fizycznej zadań w zakresie szkolenia i współzawodnictwa sportowego młodzieży, realizowanego w Akademickich Centrach Szkolenia Sportowego, Wojskowych Centrach Szkolenia Sportowego, Ośrodkach Szkolenia Sportowego Młodziezy Ludowych Zespołów Sportowych w roku 2018 </t>
    </r>
    <r>
      <rPr>
        <b/>
        <sz val="14"/>
        <color indexed="8"/>
        <rFont val="Times New Roman"/>
        <family val="1"/>
        <charset val="238"/>
      </rPr>
      <t xml:space="preserve"> ogłoszone</t>
    </r>
    <r>
      <rPr>
        <b/>
        <sz val="14"/>
        <rFont val="Times New Roman"/>
        <family val="1"/>
        <charset val="238"/>
      </rPr>
      <t>go decyzją nr 19 Ministra Sportu i Turystyki z dnia 6 marca 2018 r.</t>
    </r>
    <r>
      <rPr>
        <b/>
        <sz val="14"/>
        <color indexed="8"/>
        <rFont val="Times New Roman"/>
        <family val="1"/>
        <charset val="238"/>
      </rPr>
      <t xml:space="preserve">
</t>
    </r>
  </si>
  <si>
    <t xml:space="preserve"> Załącznik nr 1 do wniosku / umowy*  ………...………………………..</t>
  </si>
  <si>
    <t>........................................................</t>
  </si>
  <si>
    <t>Wnioskodawca / zleceniobiorca*</t>
  </si>
  <si>
    <t>**</t>
  </si>
  <si>
    <t>PRELIMINARZ KOSZTÓW BEZPOŚREDNICH I POŚREDNICH - ZESTAWIENIE ZBIORCZE KOSZTÓW</t>
  </si>
  <si>
    <t>Poz.</t>
  </si>
  <si>
    <t>Zakres zadania</t>
  </si>
  <si>
    <t>Środki FRKF</t>
  </si>
  <si>
    <t>Środki własne 
i z innych źródeł</t>
  </si>
  <si>
    <t xml:space="preserve"> Koszt całkowity</t>
  </si>
  <si>
    <t>Liczba działań</t>
  </si>
  <si>
    <t>I.  Koszty szkoleniowe</t>
  </si>
  <si>
    <t>1.</t>
  </si>
  <si>
    <t>Zgrupowania i konsultacje krajowe</t>
  </si>
  <si>
    <t>2.</t>
  </si>
  <si>
    <t>Zgrupowania i konsultacje zagraniczne</t>
  </si>
  <si>
    <t>3.</t>
  </si>
  <si>
    <t>Zawody krajowe</t>
  </si>
  <si>
    <t>4.</t>
  </si>
  <si>
    <t>Zawody zagraniczne</t>
  </si>
  <si>
    <t>5.</t>
  </si>
  <si>
    <t>Zawody mistrzowskie (ME i MŚ)***</t>
  </si>
  <si>
    <t>6.</t>
  </si>
  <si>
    <t>Stypendia sportowe</t>
  </si>
  <si>
    <t>Razem (poz. 1-6)</t>
  </si>
  <si>
    <t>II. Koszty wspomagania szkolenia</t>
  </si>
  <si>
    <t>7.</t>
  </si>
  <si>
    <t>Doszkalanie kadry szkoleniowej</t>
  </si>
  <si>
    <t>8.</t>
  </si>
  <si>
    <t xml:space="preserve">Leki, suplementy diety, odżywki itp. </t>
  </si>
  <si>
    <t>9.</t>
  </si>
  <si>
    <t>Zakup i obsługa sprzętu sportowego, specjalistycznego</t>
  </si>
  <si>
    <t>10.</t>
  </si>
  <si>
    <t>Badania diagnostyczne / monitoring</t>
  </si>
  <si>
    <t>11.</t>
  </si>
  <si>
    <t>Składki do organizacji międzynarodowych</t>
  </si>
  <si>
    <t>12.</t>
  </si>
  <si>
    <t>Osobowy fundusz płac</t>
  </si>
  <si>
    <t>13.</t>
  </si>
  <si>
    <t xml:space="preserve">Bezosobowy fundusz płac </t>
  </si>
  <si>
    <t>14.</t>
  </si>
  <si>
    <t>Działalność gospodarcza (związana z realizacją procesu szkolenia sportowego)</t>
  </si>
  <si>
    <t>15.</t>
  </si>
  <si>
    <t>Ubezpieczenia zawodników</t>
  </si>
  <si>
    <t>16.</t>
  </si>
  <si>
    <t>Inne, wyłącznie związane z bezpośrednią realizacją zadań, po akceptacji Dyrektora DSW</t>
  </si>
  <si>
    <t>Razem (poz. 7-17)</t>
  </si>
  <si>
    <t>Razem koszty bezpośrednie (poz. 1-17)</t>
  </si>
  <si>
    <t>III. Koszty obsługi szkolenia</t>
  </si>
  <si>
    <t>18.</t>
  </si>
  <si>
    <t>Koszty pośrednie niezbędne do obsługi zadania</t>
  </si>
  <si>
    <t>OGÓŁEM (poz. 1-18)</t>
  </si>
  <si>
    <t>* - niewłaściwe skreślić</t>
  </si>
  <si>
    <t>** - informacja dotyczące ew. formy szkolenia (inywidualne lub grupowe), sportów lub grup szkoleniowych, których dotyczy zestawienie.</t>
  </si>
  <si>
    <t>*** - dotyczy ACSS</t>
  </si>
  <si>
    <t>Osoba uprawniona</t>
  </si>
  <si>
    <t>(pieczątka i podpis)</t>
  </si>
  <si>
    <t>Załącznik nr 2 do wniosku/umowy*  …………………………………………..</t>
  </si>
  <si>
    <t>....................................................</t>
  </si>
  <si>
    <t>HARMONOGRAM PLANOWANYCH DZIAŁAŃ</t>
  </si>
  <si>
    <t xml:space="preserve"> Numer pozycji z zestawienia zbiorczego 
załącznika nr 1</t>
  </si>
  <si>
    <t>Suma poszczególnych działań</t>
  </si>
  <si>
    <t>Liczba akcji</t>
  </si>
  <si>
    <t>(sporządzić dla poz. 1-5 zał. nr 1)</t>
  </si>
  <si>
    <t>Lp</t>
  </si>
  <si>
    <t>Liczba osób</t>
  </si>
  <si>
    <t xml:space="preserve">Miejsce akcji zgodnie z jej realizacją (miasto / kraj)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</si>
  <si>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</si>
  <si>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</si>
  <si>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zawodnicy</t>
  </si>
  <si>
    <t>osoby towarzyszące</t>
  </si>
  <si>
    <t>OGÓŁEM</t>
  </si>
  <si>
    <t>** - informacja dotyczące ew. formy szkolenia (inywidualne lub grupowe), sportów lub grup szkoleniowych, których dotyczy harmonogram działań.</t>
  </si>
  <si>
    <t>- w przypadku planowania większej ilości działań dodać dodatkowy wiersz</t>
  </si>
  <si>
    <t xml:space="preserve"> Załącznik nr  3  do wniosku / umowy*  ………...………………………..</t>
  </si>
  <si>
    <t>................................................</t>
  </si>
  <si>
    <t xml:space="preserve">  KOSZTY POŚREDNIE - OBSŁUGA ZADANIA</t>
  </si>
  <si>
    <t>(do poz. 18 w załączniku nr 1)</t>
  </si>
  <si>
    <t>Lp.</t>
  </si>
  <si>
    <t>Rodzaje kosztów</t>
  </si>
  <si>
    <t>Plan</t>
  </si>
  <si>
    <t>Zużycie materiałów i energii, w tym:</t>
  </si>
  <si>
    <t>a) opłaty za nośniki energii</t>
  </si>
  <si>
    <t>b) zakup niezbędnego sprzętu, materiałów i urządzeń biurowych oraz programów komputerowych</t>
  </si>
  <si>
    <t xml:space="preserve">c) koszty konserwacji urządzeń biurowych i środków transportu </t>
  </si>
  <si>
    <t>Usługi obce, w tym:</t>
  </si>
  <si>
    <t>a) koszty łączności i korespondencji</t>
  </si>
  <si>
    <t>b) wynajem lokalu</t>
  </si>
  <si>
    <t>c) opłaty bankowe</t>
  </si>
  <si>
    <t>d) koszty stworzenia, administrowania, modyfikacji strony WWW – do publikacji informacji związanych z realizowanym zadaniem</t>
  </si>
  <si>
    <t>e) inne, wyłącznie związane z bezpośrednią realizacją zadań, po akceptacji Dyrektora DSW</t>
  </si>
  <si>
    <t>Wynagrodzenia osobowe za obsługę zadania</t>
  </si>
  <si>
    <t>Wynagrodzenia bezosobowe za obsługę zadania</t>
  </si>
  <si>
    <t>Pochodne od wynagrodzeń</t>
  </si>
  <si>
    <t>Pozostałe koszty</t>
  </si>
  <si>
    <t>a) koszty podróży służbowych</t>
  </si>
  <si>
    <t>b) koszty transportu</t>
  </si>
  <si>
    <t>c) stworfzenie, utrzymanie i administrowanie stronąWWW</t>
  </si>
  <si>
    <t>d) usługi obce związane z obsługą finansową i organizacyjną zadania</t>
  </si>
  <si>
    <t>Ogółem koszty obsługi zadania</t>
  </si>
  <si>
    <t xml:space="preserve"> Załącznik nr  7  do umowy  ………...…......……………………..</t>
  </si>
  <si>
    <t>*</t>
  </si>
  <si>
    <t>Zleceniobiorca</t>
  </si>
  <si>
    <t>WYKAZ SPRZĘTU SPORTOWEGO I SPECJALISTYCZNEGO NA REALIZACJĘ ZADANIA</t>
  </si>
  <si>
    <t>(do poz. 9 w załączniku nr 1)</t>
  </si>
  <si>
    <t>Nazwa sprzętu</t>
  </si>
  <si>
    <t>liczba</t>
  </si>
  <si>
    <t>Cena jednostkowa</t>
  </si>
  <si>
    <t>Koszt całkowity</t>
  </si>
  <si>
    <t>17.</t>
  </si>
  <si>
    <t>19.</t>
  </si>
  <si>
    <t>20.</t>
  </si>
  <si>
    <t>21.</t>
  </si>
  <si>
    <t>22.</t>
  </si>
  <si>
    <t>23.</t>
  </si>
  <si>
    <t>24.</t>
  </si>
  <si>
    <t xml:space="preserve"> * - informacja dotyczące ew. formy szkolenia (inywidualne lub grupowe), 
sportów lub grup szkoleniowych, których dotyczy wykaz sprzętu.</t>
  </si>
  <si>
    <t xml:space="preserve"> Załącznik nr 8 do umowy  ………...………………………..</t>
  </si>
  <si>
    <t>WYKAZ DOFINANSOWYWANYCH WYNAGRODZEŃ W ZAKRESIE REALIZACJI ZADANIA</t>
  </si>
  <si>
    <t>(do poz. 12-14 w załączniku nr 1)</t>
  </si>
  <si>
    <t>Nazwisko i imię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</si>
  <si>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</si>
  <si>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</si>
  <si>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</si>
  <si>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</si>
  <si>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</si>
  <si>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</si>
  <si>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Trenerzy</t>
  </si>
  <si>
    <t>Lekarze</t>
  </si>
  <si>
    <t>Inni: …………………..</t>
  </si>
  <si>
    <t>RAZEM</t>
  </si>
  <si>
    <t xml:space="preserve"> Załącznik nr  9  do  umowy  ………...………………………..</t>
  </si>
  <si>
    <t>...................................................</t>
  </si>
  <si>
    <t>WYKAZ DOFINASOWYWANYCH WYNAGRODZEŃ W RAMACH KOSZTÓW POŚREDNICH</t>
  </si>
  <si>
    <t>(do poz. 3-5 zał. nr 3)</t>
  </si>
  <si>
    <t>Główne zadania wykonywane w ramach umowy</t>
  </si>
  <si>
    <t xml:space="preserve">Razem 
w skali -1 miesiąc                           </t>
  </si>
  <si>
    <t>1)
2)
3)</t>
  </si>
  <si>
    <t>Załącznik nr 10 do umowy ……………………………………….</t>
  </si>
  <si>
    <t xml:space="preserve">Wykaz szkolonych zawodników </t>
  </si>
  <si>
    <t>na okres od</t>
  </si>
  <si>
    <t>do</t>
  </si>
  <si>
    <r>
      <t xml:space="preserve">Data urodzenia
</t>
    </r>
    <r>
      <rPr>
        <sz val="7"/>
        <rFont val="Arial"/>
        <family val="2"/>
        <charset val="238"/>
      </rPr>
      <t>(RRRR-MM-DD)</t>
    </r>
  </si>
  <si>
    <t>Płeć</t>
  </si>
  <si>
    <t>Numer licencji pzs</t>
  </si>
  <si>
    <t>Sport</t>
  </si>
  <si>
    <t>Konkurencja</t>
  </si>
  <si>
    <t xml:space="preserve">Nazwa klubu </t>
  </si>
  <si>
    <r>
      <t xml:space="preserve">Kryteria kwalifikacji: zawody-uzyskany wynik - data, miejsce, konkurencja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</t>
    </r>
  </si>
  <si>
    <t>Kadra PZS</t>
  </si>
  <si>
    <t>Miejsce pobierania nuki (nazwa szkoły, uczelni, klasa,
rok studiów)</t>
  </si>
  <si>
    <t>Klasa sportowa</t>
  </si>
  <si>
    <t>Miejsce realizacji szkolenia (ACSS, WCSS, OSSM LZS)</t>
  </si>
  <si>
    <t>Miejscowość realizacji szkolenia</t>
  </si>
  <si>
    <t>Woj.</t>
  </si>
  <si>
    <r>
      <t>Kategoria wiekowa</t>
    </r>
    <r>
      <rPr>
        <vertAlign val="superscript"/>
        <sz val="8"/>
        <rFont val="Arial"/>
        <family val="2"/>
        <charset val="238"/>
      </rPr>
      <t>2)</t>
    </r>
  </si>
  <si>
    <t>Zadanie szkolemniowo-startowe na rok …..</t>
  </si>
  <si>
    <t>Kierownik Wyszkolenia PZS/ Dyrektor Sportowy PZS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</si>
  <si>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- zgodnie z kryteriami ogłoszonymi w decyzji nr    MSiT z dn.</t>
    </r>
  </si>
  <si>
    <r>
      <t>2)</t>
    </r>
    <r>
      <rPr>
        <i/>
        <sz val="8"/>
        <rFont val="Arial"/>
        <family val="2"/>
        <charset val="238"/>
      </rPr>
      <t>- kategorie wiekowe:młodzik, junior młodszy (kadet), junior, młodzieżowiec, senior</t>
    </r>
  </si>
  <si>
    <t>Zał. nr 11 do umowy ………………………</t>
  </si>
  <si>
    <t>Wykaz kadry trenerskiej i osób współpracujących</t>
  </si>
  <si>
    <t>Klasa trenerska</t>
  </si>
  <si>
    <t>Numer licencji</t>
  </si>
  <si>
    <t>Okres zatrudnienia</t>
  </si>
  <si>
    <t>**/forma zatrudnienia</t>
  </si>
  <si>
    <t>Kadra szkoleniowa</t>
  </si>
  <si>
    <t>Osoby współpracujące</t>
  </si>
  <si>
    <t xml:space="preserve"> *</t>
  </si>
  <si>
    <t>formy zatrudnienia :</t>
  </si>
  <si>
    <t>kontrakt -</t>
  </si>
  <si>
    <t>kontrakt lub umowa bezterminowa</t>
  </si>
  <si>
    <t>dz.gosp. -</t>
  </si>
  <si>
    <t>usługa w ramach działalności gospaderczej</t>
  </si>
  <si>
    <t>zlecenie -</t>
  </si>
  <si>
    <t>umowa z bezosobowego funduszu płac</t>
  </si>
  <si>
    <t xml:space="preserve">     </t>
  </si>
  <si>
    <t>Załącznik nr 12 do umowy ..............................</t>
  </si>
  <si>
    <r>
      <t>PZ</t>
    </r>
    <r>
      <rPr>
        <sz val="14"/>
        <rFont val="Arial CE"/>
        <charset val="238"/>
      </rPr>
      <t>……………………..</t>
    </r>
  </si>
  <si>
    <t>Plan organizacji szkolenia dla poszczególnych kategorii wiekowych, grup szkoleniowych, sportów, ośrodków szkoleniowych</t>
  </si>
  <si>
    <t>na  rok 2018</t>
  </si>
  <si>
    <t>Grupa szkoleniowa.............................</t>
  </si>
  <si>
    <t>Dyrektor Sportowy/Kierownik Wyszkolenia**:............................</t>
  </si>
  <si>
    <t>MIESIĄC</t>
  </si>
  <si>
    <t>zawody</t>
  </si>
  <si>
    <t>zgrupowania</t>
  </si>
  <si>
    <t>konsultacje</t>
  </si>
  <si>
    <t>badania</t>
  </si>
  <si>
    <t>zagr.</t>
  </si>
  <si>
    <t>kraj</t>
  </si>
  <si>
    <t>mn</t>
  </si>
  <si>
    <t>diag.</t>
  </si>
  <si>
    <t>lek.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</si>
  <si>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</si>
  <si>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</si>
  <si>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</si>
  <si>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</si>
  <si>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</si>
  <si>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</si>
  <si>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</si>
  <si>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</si>
  <si>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</si>
  <si>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</si>
  <si>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</si>
  <si>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</si>
  <si>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RAZEM:</t>
  </si>
  <si>
    <t>MŚ, ME, IO.</t>
  </si>
  <si>
    <t>zawody  krajowe</t>
  </si>
  <si>
    <t>zawody międzynarodowe</t>
  </si>
  <si>
    <t>zgrupowania zagraniczne</t>
  </si>
  <si>
    <t>dojazdy</t>
  </si>
  <si>
    <t>zagr</t>
  </si>
  <si>
    <t xml:space="preserve"> - zagraniczne</t>
  </si>
  <si>
    <t xml:space="preserve"> - międzynarodowe</t>
  </si>
  <si>
    <t xml:space="preserve"> - krajowe</t>
  </si>
  <si>
    <t xml:space="preserve"> - informacja dotyczące ew. formy szkolenia (inywidualne lub grupowe), sportów lub grup szkoleniowych, których dotyczy plan.</t>
  </si>
  <si>
    <t xml:space="preserve"> - niewłaściwe skreślić</t>
  </si>
  <si>
    <t>Załącznik nr 13 do umowy ..............................</t>
  </si>
  <si>
    <r>
      <t xml:space="preserve"> </t>
    </r>
    <r>
      <rPr>
        <sz val="12"/>
        <rFont val="Arial CE"/>
        <charset val="238"/>
      </rPr>
      <t xml:space="preserve"> ………………………………………….</t>
    </r>
  </si>
  <si>
    <t>SPORT  ....................................................</t>
  </si>
  <si>
    <t>ZADANIA WYNIKOWE  NA  ROK  2018</t>
  </si>
  <si>
    <t>KONKURENCJA ..................................................................</t>
  </si>
  <si>
    <t>GRUPA SZKOLENIOWA ....................................................................</t>
  </si>
  <si>
    <t>Dyrektor Soportowy/Kierownik Wyszkolenia*   ...................................</t>
  </si>
  <si>
    <t>L.p.</t>
  </si>
  <si>
    <t>TERMIN</t>
  </si>
  <si>
    <t>MIEJSCE</t>
  </si>
  <si>
    <t>STARTY GŁÓWNE (IO, MŚ, ME)</t>
  </si>
  <si>
    <t>LOKATA</t>
  </si>
  <si>
    <t>UWAGI</t>
  </si>
  <si>
    <t>Załącznik nr 15 do  umowy………………………………….</t>
  </si>
  <si>
    <t>HARMONOGRAM PRZEKAZYWANIA TRANSZ NA REALIZACJĘ  ZADANIA</t>
  </si>
  <si>
    <t>Termin</t>
  </si>
  <si>
    <t>Kwota transzy FRKF</t>
  </si>
  <si>
    <t>do 30 styczenia</t>
  </si>
  <si>
    <t>do 27 lutego</t>
  </si>
  <si>
    <t>do 31 marca</t>
  </si>
  <si>
    <t>do 30 kwietnia</t>
  </si>
  <si>
    <t>do 29 maja</t>
  </si>
  <si>
    <t>do 30 czerwca</t>
  </si>
  <si>
    <t>do 31 lipca</t>
  </si>
  <si>
    <t>do 31 sierpnia</t>
  </si>
  <si>
    <t>do 30 września</t>
  </si>
  <si>
    <t>do 30 października</t>
  </si>
  <si>
    <t>do 30 listopada</t>
  </si>
  <si>
    <t>do 15 grudnia</t>
  </si>
  <si>
    <t>* - niewłaściwe skreśłić</t>
  </si>
  <si>
    <t>Numer konta bankowego (odrębny dla realizowanego zadania wynikającego z umowy)</t>
  </si>
  <si>
    <t>……………………………………………………………….</t>
  </si>
  <si>
    <t>Załącznik nr 21 do sprawozdania do umowy ……………………………………</t>
  </si>
  <si>
    <t>PRELIMINARZ KOSZTÓW BEZPOŚREDNICH I POŚREDNICH - PLAN PO ZMIANACH ZESTAWIENIA ZBIORCZEGO*</t>
  </si>
  <si>
    <t>PLAN PO ZMIANACH ZESTAWIENIA ZBIORCZEGO za I / II *półrocze*</t>
  </si>
  <si>
    <t>SPRAWOZDANIE FINANSOWE Z REALIZACJI ZADANIA*</t>
  </si>
  <si>
    <t xml:space="preserve">Całość zadania zgodnie z umową / aneksem
zestawienia zbiorczego </t>
  </si>
  <si>
    <t>Plan po zmianach / Wykonanie*</t>
  </si>
  <si>
    <t xml:space="preserve"> Środki własne i z innych źródeł</t>
  </si>
  <si>
    <t>Zgrupowania zagraniczne</t>
  </si>
  <si>
    <t>Zawody mistrzowskie (ME i MŚ***)</t>
  </si>
  <si>
    <t>Badania diagnostyczne/ monitoring</t>
  </si>
  <si>
    <t xml:space="preserve">Bezosobowy fundusz płac /poza akcjami szkoleniowymi/ </t>
  </si>
  <si>
    <t>Działalność gospodarcza (kontrakt, usługi)</t>
  </si>
  <si>
    <t>Ubezpieczenia zwawodników</t>
  </si>
  <si>
    <t>Razem (poz. 1-17)</t>
  </si>
  <si>
    <t>Koszty pośrednie niezbędne do obsługi zadania zleconego</t>
  </si>
  <si>
    <t>Załącznik nr 22 do sprawozdania do umowy ……………………………...…………</t>
  </si>
  <si>
    <t>PLAN PO ZMIANACH HARMONOGRAM PLANOWANYCH DZIAŁAŃ *</t>
  </si>
  <si>
    <t>PLAN PO ZMIANACH I / II* półrocze - HARMONOGRAM PLANOWANYCH DZIAŁAŃ *</t>
  </si>
  <si>
    <t>WYKONANIE HARMONOGRAM PLANOWANYCH DZIAŁAŃ *</t>
  </si>
  <si>
    <t>(sporządzić dla poz. 1-5 zał. nr 21)</t>
  </si>
  <si>
    <t>Od</t>
  </si>
  <si>
    <t>Do</t>
  </si>
  <si>
    <t>Miejsce akcji zgodnie z jej realizacją (miasto/kraj)</t>
  </si>
  <si>
    <t>RRRR-MM-DD</t>
  </si>
  <si>
    <t>zaw.</t>
  </si>
  <si>
    <t>os. tow.</t>
  </si>
  <si>
    <t xml:space="preserve"> Załącznik nr 23 do sprawozdania do umowy  ………...………………………..</t>
  </si>
  <si>
    <t xml:space="preserve">  PRELIMINARZ KOSZTÓW POŚREDNICH - PLAN PO ZMIANACH/WYKONANIE*</t>
  </si>
  <si>
    <t>(do poz. 18 w załączniku nr 21)</t>
  </si>
  <si>
    <t>d) inne, wyłącznie związane z bezpośrednią realizacją zadań, po akceptacji Dyrektora DSW</t>
  </si>
  <si>
    <t>c) stworzenie, utrzymanie i administrowanie stroną WWW</t>
  </si>
  <si>
    <t>*-niewłaściwe skreślić</t>
  </si>
  <si>
    <t xml:space="preserve"> Załącznik nr  24  do  sprawozdania do umowy  ………...…………………….......…..</t>
  </si>
  <si>
    <t>`</t>
  </si>
  <si>
    <t>WYKAZ SPRZĘTU SPORTOWEGO I SPECJALISTYCZNEGO
- PLAN PO ZMIANACH / WYKONANIE*</t>
  </si>
  <si>
    <t>(do poz. 9 w załączniku nr 21)</t>
  </si>
  <si>
    <t>** - informacja dotyczące ew. formy szkolenia (inywidualne lub grupowe), 
sportów lub grup szkoleniowych, których dotyczy wykaz sprzętu.</t>
  </si>
  <si>
    <t xml:space="preserve"> Załącznik nr 25 do sprawozdania do  umowy ………...………………………..</t>
  </si>
  <si>
    <t>WYKAZ DOFINANSOWYWANYCH WYNAGRODZEŃ - PLAN PO ZMIANACH/WYKONANIE*</t>
  </si>
  <si>
    <t xml:space="preserve">(do poz. 12-14 w załączniku nr 21) </t>
  </si>
  <si>
    <t>Okres zatrudnienia
(w miesiącach)</t>
  </si>
  <si>
    <t>Razem 
w skali 
-1 miesiąc</t>
  </si>
  <si>
    <t xml:space="preserve">Razem w skali - 1 rok </t>
  </si>
  <si>
    <t>Plan zgodnie z umową /aneksem</t>
  </si>
  <si>
    <t xml:space="preserve"> Plan po zmianach / Wykonanie*</t>
  </si>
  <si>
    <t>Plan zgodnie z umową/aneksem</t>
  </si>
  <si>
    <t>W przypadku zmiany liczby osób lub zmiany stawek dla zatrudninej osoby należy wstawić dodatkowy wiersz z zachowaniem zapisanych w komórkach funkcji.</t>
  </si>
  <si>
    <t>* - niewłaściwe skreslić</t>
  </si>
  <si>
    <t xml:space="preserve"> Załącznik nr 26 do sprawozdania do umowy  ………...………………………..</t>
  </si>
  <si>
    <t>WYKAZ DOFINASOWYWANYCH WYNAGRODZEŃ W KOSZTACH POŚREDNICH - PLAN PO ZMIANACH/WYKONANIE*</t>
  </si>
  <si>
    <t>(do poz. 3-5 zał. nr 23)</t>
  </si>
  <si>
    <t xml:space="preserve"> Plan po zmianach / wykonanie*</t>
  </si>
  <si>
    <t>Plan zgodnie
z umową /aneksem</t>
  </si>
  <si>
    <t>Plan po zmianach
/ wykonanie*</t>
  </si>
  <si>
    <t>Załącznik nr 28 do sprawozdania do umowy ………………………...……</t>
  </si>
  <si>
    <t>Zestawienie faktur (rachunków) do zrealizowanego działania</t>
  </si>
  <si>
    <t>(sporządzić odrębnie dla każdego działania)</t>
  </si>
  <si>
    <t>(wpisać zakres kosztów zadania z zał. nr 21 - wykonanie)</t>
  </si>
  <si>
    <t>w terminie od ………………. do ………………  roku 2018</t>
  </si>
  <si>
    <t>Numer faktury/rachunku</t>
  </si>
  <si>
    <t>Data wystawienia</t>
  </si>
  <si>
    <t>Data 
zapłaty</t>
  </si>
  <si>
    <t>Środki FRKF**</t>
  </si>
  <si>
    <t>Środki własne</t>
  </si>
  <si>
    <t>Razem</t>
  </si>
  <si>
    <t>Nazwa firmy lub nazwisko i imię wystawcy rach./faktury i adres</t>
  </si>
  <si>
    <t xml:space="preserve">Opis </t>
  </si>
  <si>
    <t>** dotyczy środków MSiT</t>
  </si>
  <si>
    <t>Szkolenie i współzawodnictwo sportowe młodzieży, realizowane w Ośrodkach Szkolenia Sportowego Młodzieży Ludowych Zespołów Sportowych w roku 2018</t>
  </si>
  <si>
    <r>
      <t xml:space="preserve">Szkolenie i współzawodnictwo sportowe młodzieży, realizowane w Ośrodkach Szkolenia Sportowego Młodzieży Ludowych Zespołów Sportowych w roku 2018.
</t>
    </r>
    <r>
      <rPr>
        <i/>
        <sz val="12"/>
        <color rgb="FFFF0000"/>
        <rFont val="Times New Roman"/>
        <family val="1"/>
        <charset val="238"/>
      </rPr>
      <t>* - niepotrzebne skreślić</t>
    </r>
    <r>
      <rPr>
        <b/>
        <sz val="12"/>
        <color rgb="FFFF0000"/>
        <rFont val="Times New Roman"/>
        <family val="1"/>
        <charset val="238"/>
      </rPr>
      <t xml:space="preserve">
</t>
    </r>
  </si>
  <si>
    <t>Szkolenie i współzawodnictwo sportowe młodzieży, realizowane w  Ośrodkach Szkolenia Sportowego Młodzieży Ludowych Zespołów Sportowych w roku 2018</t>
  </si>
  <si>
    <t>Szkolenie i współzawodnictwo sportowe młodzieży, realizowane w  Ośrodkach 
Szkolenia Sportowego Młodzieży Ludowych Zespołów Sportowych w roku 2018</t>
  </si>
  <si>
    <t>Szkolenie i współzawodnictwo sportowe młodzieży, realizowane w Ośrodkach Szkolenia Sportowego Młodzieży Ludowych Zespołów Sportowych w roku 2018</t>
  </si>
  <si>
    <t>Szkolenie i współzawodnictwo sportowe młodzieży, realizowane w Akademickich Centrach Szkolenia Sportowego, Wojskowych Centrach Szkolenia Sportowego, Ośrodkach Szkolenia Sportowego Młodzieży Ludowych Zespołów Sportowych</t>
  </si>
  <si>
    <t>KRAJOWE ZRZESZENIE LZS</t>
  </si>
  <si>
    <t>Trener Koordynator:.....................</t>
  </si>
  <si>
    <t xml:space="preserve">Trener Koordynator .................................... </t>
  </si>
  <si>
    <t>Szkolenie i współzawodnictwo sportowe młodzieży, realizowane w Ośrodkach Szkolenia Sportowego Młodzieży Ludowych Zespołów Sportowych w roku 2018</t>
  </si>
  <si>
    <t>Szkolenie i współzawodnictwo sportowe młodzieży, realizowane w Ośrodkach Szkolenia Sportowego Młodzieży Ludowych Zespołów Sportowych w roku 2018</t>
  </si>
  <si>
    <t>Szkolenie i współzawodnictwo sportowe młodzieży realizowane w Ośrodkach Szkolenia Sportowego Młodzieży Ludowych Zespołów Sportowych w  roku 2018.</t>
  </si>
  <si>
    <t>L.K</t>
  </si>
  <si>
    <t xml:space="preserve">NAZWISKO </t>
  </si>
  <si>
    <t>IMIĘ</t>
  </si>
  <si>
    <t>PŁEĆ            K/M</t>
  </si>
  <si>
    <t>KAT. WIEKOWA</t>
  </si>
  <si>
    <t>KADRA NARODOWA</t>
  </si>
  <si>
    <t>KLASA SPORTOWA</t>
  </si>
  <si>
    <t>ZADANIE WYNIKOWE</t>
  </si>
  <si>
    <t>UDZIAŁ - ZAJĘTE MIEJSCE</t>
  </si>
  <si>
    <t>POCZĄTEK ROKU</t>
  </si>
  <si>
    <t>KONIEC ROKU</t>
  </si>
  <si>
    <t>PLAN</t>
  </si>
  <si>
    <t>REALIZACJA</t>
  </si>
  <si>
    <t>MZ LZS</t>
  </si>
  <si>
    <t>MPMŁ</t>
  </si>
  <si>
    <t>OOM</t>
  </si>
  <si>
    <t>MPJMŁ</t>
  </si>
  <si>
    <t>MPJ</t>
  </si>
  <si>
    <t>MŁMP</t>
  </si>
  <si>
    <t>MPS</t>
  </si>
  <si>
    <t>ME</t>
  </si>
  <si>
    <t>MŚ</t>
  </si>
  <si>
    <r>
      <t xml:space="preserve">PLAN / REALIZACJA (OKRESOWA)* OSIĄGNIĘCIA SPORTOWE ZAWODNIKÓW SZKOLONYCH  W OSSM LZS - </t>
    </r>
    <r>
      <rPr>
        <b/>
        <sz val="9"/>
        <color indexed="8"/>
        <rFont val="Arial"/>
        <family val="2"/>
        <charset val="238"/>
      </rPr>
      <t>2017</t>
    </r>
  </si>
  <si>
    <t>* skreslić niewłaściwe - podać datę 30.06.2018 lub 30.11.2018</t>
  </si>
  <si>
    <t>Zał.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</si>
</sst>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#,##0.00_ ;\-#,##0.00\ "/>
    <numFmt numFmtId="169" formatCode="yyyy/mm/dd;@"/>
  </numFmts>
  <fonts count="128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u/>
      <sz val="12"/>
      <color indexed="8"/>
      <name val="Times New Roman"/>
      <family val="1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14"/>
      <color indexed="8"/>
      <name val="Times New Roman"/>
      <family val="1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9"/>
      <color theme="1"/>
      <name val="Arial CE"/>
      <charset val="238"/>
    </font>
    <font>
      <sz val="9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b/>
      <u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1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</font>
    <font>
      <b/>
      <sz val="11"/>
      <name val="Arial CE"/>
      <charset val="238"/>
    </font>
    <font>
      <b/>
      <sz val="14"/>
      <name val="Arial CE"/>
      <family val="2"/>
      <charset val="238"/>
    </font>
    <font>
      <sz val="14"/>
      <name val="Arial CE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9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1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1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CE"/>
      <family val="2"/>
      <charset val="238"/>
    </font>
    <font>
      <b/>
      <sz val="13"/>
      <name val="Arial CE"/>
      <family val="2"/>
      <charset val="238"/>
    </font>
    <font>
      <sz val="8"/>
      <name val="Arial CE"/>
    </font>
    <font>
      <b/>
      <sz val="14"/>
      <name val="Arial CE"/>
      <charset val="238"/>
    </font>
    <font>
      <sz val="9"/>
      <name val="Arial CE"/>
    </font>
    <font>
      <sz val="9"/>
      <color theme="1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sz val="9"/>
      <color rgb="FFFF000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Gray"/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4" fillId="8" borderId="28" applyNumberFormat="0" applyAlignment="0" applyProtection="0"/>
    <xf numFmtId="0" fontId="35" fillId="9" borderId="29" applyNumberFormat="0" applyAlignment="0" applyProtection="0"/>
    <xf numFmtId="0" fontId="36" fillId="0" borderId="30" applyNumberFormat="0" applyFill="0" applyAlignment="0" applyProtection="0"/>
    <xf numFmtId="0" fontId="37" fillId="10" borderId="31" applyNumberFormat="0" applyAlignment="0" applyProtection="0"/>
    <xf numFmtId="0" fontId="38" fillId="0" borderId="32" applyNumberFormat="0" applyFill="0" applyAlignment="0" applyProtection="0"/>
    <xf numFmtId="0" fontId="39" fillId="0" borderId="33" applyNumberFormat="0" applyFill="0" applyAlignment="0" applyProtection="0"/>
    <xf numFmtId="0" fontId="40" fillId="0" borderId="34" applyNumberFormat="0" applyFill="0" applyAlignment="0" applyProtection="0"/>
    <xf numFmtId="0" fontId="40" fillId="0" borderId="0" applyNumberFormat="0" applyFill="0" applyBorder="0" applyAlignment="0" applyProtection="0"/>
    <xf numFmtId="0" fontId="16" fillId="0" borderId="0"/>
    <xf numFmtId="0" fontId="41" fillId="9" borderId="28" applyNumberFormat="0" applyAlignment="0" applyProtection="0"/>
    <xf numFmtId="9" fontId="2" fillId="0" borderId="0" applyFont="0" applyFill="0" applyBorder="0" applyAlignment="0" applyProtection="0"/>
    <xf numFmtId="0" fontId="42" fillId="0" borderId="35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  <xf numFmtId="0" fontId="58" fillId="0" borderId="0"/>
    <xf numFmtId="0" fontId="92" fillId="0" borderId="0"/>
  </cellStyleXfs>
  <cellXfs count="1282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5" fillId="0" borderId="1" xfId="23" applyNumberFormat="1" applyFont="1" applyBorder="1" applyAlignment="1">
      <alignment vertical="center" wrapText="1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5" fillId="0" borderId="2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46" fillId="0" borderId="0" xfId="0" applyFont="1" applyAlignment="1">
      <alignment horizontal="justify"/>
    </xf>
    <xf numFmtId="0" fontId="47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24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center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2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1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 wrapText="1" indent="1"/>
    </xf>
    <xf numFmtId="1" fontId="13" fillId="0" borderId="1" xfId="0" applyNumberFormat="1" applyFont="1" applyBorder="1" applyAlignment="1">
      <alignment horizontal="right" vertical="center" wrapText="1" indent="2"/>
    </xf>
    <xf numFmtId="0" fontId="13" fillId="12" borderId="1" xfId="0" applyFont="1" applyFill="1" applyBorder="1" applyAlignment="1">
      <alignment horizontal="left" vertical="center" wrapText="1" indent="1"/>
    </xf>
    <xf numFmtId="0" fontId="48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21" fillId="12" borderId="7" xfId="0" applyFont="1" applyFill="1" applyBorder="1" applyAlignment="1">
      <alignment vertical="center" wrapText="1"/>
    </xf>
    <xf numFmtId="0" fontId="13" fillId="12" borderId="0" xfId="0" applyFont="1" applyFill="1" applyAlignment="1">
      <alignment horizontal="left" vertical="center" wrapText="1"/>
    </xf>
    <xf numFmtId="0" fontId="47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47" fillId="0" borderId="17" xfId="0" applyFont="1" applyBorder="1" applyAlignment="1">
      <alignment vertical="center"/>
    </xf>
    <xf numFmtId="0" fontId="28" fillId="12" borderId="1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2" fillId="0" borderId="0" xfId="0" applyFont="1"/>
    <xf numFmtId="0" fontId="52" fillId="0" borderId="0" xfId="0" applyFont="1" applyAlignment="1"/>
    <xf numFmtId="0" fontId="52" fillId="0" borderId="0" xfId="0" applyFont="1" applyAlignment="1">
      <alignment horizontal="left"/>
    </xf>
    <xf numFmtId="0" fontId="52" fillId="0" borderId="0" xfId="0" applyFont="1" applyAlignment="1">
      <alignment horizontal="right"/>
    </xf>
    <xf numFmtId="0" fontId="53" fillId="0" borderId="0" xfId="0" applyFont="1" applyAlignment="1">
      <alignment horizontal="centerContinuous" vertical="center"/>
    </xf>
    <xf numFmtId="0" fontId="53" fillId="0" borderId="0" xfId="0" applyFont="1"/>
    <xf numFmtId="0" fontId="52" fillId="0" borderId="0" xfId="0" applyFont="1" applyAlignment="1">
      <alignment horizontal="centerContinuous" vertical="center"/>
    </xf>
    <xf numFmtId="0" fontId="53" fillId="0" borderId="0" xfId="0" applyFont="1" applyAlignment="1">
      <alignment horizontal="right"/>
    </xf>
    <xf numFmtId="0" fontId="52" fillId="0" borderId="0" xfId="0" applyFont="1" applyAlignment="1">
      <alignment horizontal="center" vertical="center"/>
    </xf>
    <xf numFmtId="0" fontId="54" fillId="0" borderId="0" xfId="0" applyFont="1" applyAlignment="1"/>
    <xf numFmtId="0" fontId="54" fillId="0" borderId="0" xfId="0" applyFont="1" applyAlignment="1">
      <alignment wrapText="1"/>
    </xf>
    <xf numFmtId="0" fontId="55" fillId="0" borderId="13" xfId="0" applyFont="1" applyBorder="1" applyAlignment="1">
      <alignment horizontal="center" vertical="center"/>
    </xf>
    <xf numFmtId="0" fontId="55" fillId="0" borderId="13" xfId="0" applyFont="1" applyBorder="1" applyAlignment="1">
      <alignment horizontal="center" vertical="center" wrapText="1"/>
    </xf>
    <xf numFmtId="0" fontId="56" fillId="0" borderId="0" xfId="0" applyFont="1" applyBorder="1"/>
    <xf numFmtId="0" fontId="56" fillId="0" borderId="0" xfId="0" applyFont="1"/>
    <xf numFmtId="0" fontId="56" fillId="0" borderId="5" xfId="0" applyFont="1" applyBorder="1" applyAlignment="1">
      <alignment horizontal="center" vertical="center"/>
    </xf>
    <xf numFmtId="0" fontId="56" fillId="0" borderId="6" xfId="0" applyFont="1" applyBorder="1" applyAlignment="1">
      <alignment vertical="center"/>
    </xf>
    <xf numFmtId="4" fontId="56" fillId="0" borderId="6" xfId="0" applyNumberFormat="1" applyFont="1" applyBorder="1" applyAlignment="1">
      <alignment vertical="center"/>
    </xf>
    <xf numFmtId="0" fontId="56" fillId="0" borderId="41" xfId="0" applyFont="1" applyBorder="1" applyAlignment="1">
      <alignment horizontal="center" vertical="center"/>
    </xf>
    <xf numFmtId="0" fontId="56" fillId="0" borderId="0" xfId="0" applyFont="1" applyAlignment="1">
      <alignment horizontal="center"/>
    </xf>
    <xf numFmtId="0" fontId="56" fillId="0" borderId="2" xfId="0" applyFont="1" applyBorder="1" applyAlignment="1">
      <alignment horizontal="center" vertical="center"/>
    </xf>
    <xf numFmtId="0" fontId="56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0" fontId="56" fillId="0" borderId="42" xfId="0" applyFont="1" applyBorder="1" applyAlignment="1">
      <alignment horizontal="center" vertical="center"/>
    </xf>
    <xf numFmtId="0" fontId="56" fillId="15" borderId="2" xfId="0" applyFont="1" applyFill="1" applyBorder="1" applyAlignment="1">
      <alignment horizontal="center" vertical="center"/>
    </xf>
    <xf numFmtId="0" fontId="56" fillId="15" borderId="1" xfId="0" applyFont="1" applyFill="1" applyBorder="1" applyAlignment="1">
      <alignment vertical="center"/>
    </xf>
    <xf numFmtId="4" fontId="56" fillId="15" borderId="1" xfId="0" applyNumberFormat="1" applyFont="1" applyFill="1" applyBorder="1" applyAlignment="1">
      <alignment vertical="center"/>
    </xf>
    <xf numFmtId="4" fontId="56" fillId="15" borderId="6" xfId="0" applyNumberFormat="1" applyFont="1" applyFill="1" applyBorder="1" applyAlignment="1">
      <alignment vertical="center"/>
    </xf>
    <xf numFmtId="0" fontId="56" fillId="15" borderId="42" xfId="0" applyFont="1" applyFill="1" applyBorder="1" applyAlignment="1">
      <alignment horizontal="center" vertical="center"/>
    </xf>
    <xf numFmtId="0" fontId="56" fillId="15" borderId="43" xfId="0" applyFont="1" applyFill="1" applyBorder="1" applyAlignment="1">
      <alignment horizontal="center" vertical="center"/>
    </xf>
    <xf numFmtId="0" fontId="56" fillId="15" borderId="24" xfId="0" applyFont="1" applyFill="1" applyBorder="1" applyAlignment="1">
      <alignment vertical="center"/>
    </xf>
    <xf numFmtId="4" fontId="56" fillId="15" borderId="24" xfId="0" applyNumberFormat="1" applyFont="1" applyFill="1" applyBorder="1" applyAlignment="1">
      <alignment vertical="center"/>
    </xf>
    <xf numFmtId="0" fontId="56" fillId="15" borderId="44" xfId="0" applyFont="1" applyFill="1" applyBorder="1" applyAlignment="1">
      <alignment horizontal="center" vertical="center"/>
    </xf>
    <xf numFmtId="4" fontId="55" fillId="0" borderId="4" xfId="0" applyNumberFormat="1" applyFont="1" applyBorder="1" applyAlignment="1">
      <alignment vertical="center"/>
    </xf>
    <xf numFmtId="4" fontId="55" fillId="0" borderId="6" xfId="0" applyNumberFormat="1" applyFont="1" applyBorder="1" applyAlignment="1">
      <alignment vertical="center"/>
    </xf>
    <xf numFmtId="0" fontId="55" fillId="0" borderId="45" xfId="0" applyFont="1" applyBorder="1" applyAlignment="1">
      <alignment horizontal="center" vertical="center"/>
    </xf>
    <xf numFmtId="0" fontId="56" fillId="0" borderId="47" xfId="0" applyFont="1" applyBorder="1" applyAlignment="1">
      <alignment horizontal="center" vertical="center"/>
    </xf>
    <xf numFmtId="0" fontId="56" fillId="0" borderId="1" xfId="0" applyFont="1" applyBorder="1" applyAlignment="1">
      <alignment vertical="center" wrapText="1"/>
    </xf>
    <xf numFmtId="4" fontId="56" fillId="0" borderId="1" xfId="0" applyNumberFormat="1" applyFont="1" applyBorder="1" applyAlignment="1">
      <alignment horizontal="right" vertical="center"/>
    </xf>
    <xf numFmtId="0" fontId="56" fillId="0" borderId="47" xfId="0" applyFont="1" applyFill="1" applyBorder="1" applyAlignment="1">
      <alignment horizontal="center" vertical="center"/>
    </xf>
    <xf numFmtId="0" fontId="56" fillId="15" borderId="1" xfId="0" applyFont="1" applyFill="1" applyBorder="1" applyAlignment="1">
      <alignment vertical="center" wrapText="1"/>
    </xf>
    <xf numFmtId="0" fontId="56" fillId="0" borderId="43" xfId="0" applyFont="1" applyBorder="1" applyAlignment="1">
      <alignment horizontal="center" vertical="center"/>
    </xf>
    <xf numFmtId="0" fontId="56" fillId="0" borderId="24" xfId="0" applyFont="1" applyBorder="1" applyAlignment="1">
      <alignment vertical="center" wrapText="1"/>
    </xf>
    <xf numFmtId="0" fontId="56" fillId="17" borderId="24" xfId="0" applyFont="1" applyFill="1" applyBorder="1" applyAlignment="1">
      <alignment horizontal="center" vertical="center"/>
    </xf>
    <xf numFmtId="0" fontId="56" fillId="17" borderId="24" xfId="0" applyFont="1" applyFill="1" applyBorder="1" applyAlignment="1">
      <alignment vertical="center" wrapText="1"/>
    </xf>
    <xf numFmtId="4" fontId="56" fillId="17" borderId="24" xfId="0" applyNumberFormat="1" applyFont="1" applyFill="1" applyBorder="1" applyAlignment="1">
      <alignment vertical="center"/>
    </xf>
    <xf numFmtId="4" fontId="55" fillId="0" borderId="37" xfId="0" applyNumberFormat="1" applyFont="1" applyBorder="1" applyAlignment="1">
      <alignment vertical="center"/>
    </xf>
    <xf numFmtId="4" fontId="55" fillId="0" borderId="38" xfId="0" applyNumberFormat="1" applyFont="1" applyBorder="1" applyAlignment="1">
      <alignment vertical="center"/>
    </xf>
    <xf numFmtId="3" fontId="55" fillId="0" borderId="40" xfId="0" applyNumberFormat="1" applyFont="1" applyFill="1" applyBorder="1" applyAlignment="1">
      <alignment horizontal="center" vertical="center"/>
    </xf>
    <xf numFmtId="3" fontId="55" fillId="0" borderId="49" xfId="0" applyNumberFormat="1" applyFont="1" applyFill="1" applyBorder="1" applyAlignment="1">
      <alignment horizontal="center" vertical="center"/>
    </xf>
    <xf numFmtId="0" fontId="56" fillId="0" borderId="50" xfId="0" applyFont="1" applyBorder="1" applyAlignment="1">
      <alignment horizontal="center" vertical="center"/>
    </xf>
    <xf numFmtId="0" fontId="56" fillId="0" borderId="51" xfId="0" applyFont="1" applyBorder="1" applyAlignment="1">
      <alignment vertical="center" wrapText="1"/>
    </xf>
    <xf numFmtId="4" fontId="55" fillId="0" borderId="51" xfId="0" applyNumberFormat="1" applyFont="1" applyBorder="1" applyAlignment="1">
      <alignment vertical="center"/>
    </xf>
    <xf numFmtId="0" fontId="56" fillId="16" borderId="47" xfId="0" applyFont="1" applyFill="1" applyBorder="1" applyAlignment="1">
      <alignment vertical="center"/>
    </xf>
    <xf numFmtId="3" fontId="55" fillId="0" borderId="40" xfId="0" applyNumberFormat="1" applyFont="1" applyBorder="1" applyAlignment="1">
      <alignment horizontal="center" vertical="center"/>
    </xf>
    <xf numFmtId="0" fontId="54" fillId="0" borderId="0" xfId="0" applyFont="1" applyBorder="1" applyAlignment="1">
      <alignment horizontal="right" vertical="center"/>
    </xf>
    <xf numFmtId="164" fontId="55" fillId="0" borderId="0" xfId="0" applyNumberFormat="1" applyFont="1" applyBorder="1" applyAlignment="1">
      <alignment vertical="center"/>
    </xf>
    <xf numFmtId="0" fontId="56" fillId="0" borderId="0" xfId="0" applyFont="1" applyAlignment="1">
      <alignment horizontal="left"/>
    </xf>
    <xf numFmtId="0" fontId="55" fillId="0" borderId="0" xfId="0" applyFont="1" applyBorder="1" applyAlignment="1">
      <alignment horizontal="center" vertical="center"/>
    </xf>
    <xf numFmtId="0" fontId="56" fillId="15" borderId="0" xfId="0" applyFont="1" applyFill="1" applyAlignment="1">
      <alignment horizontal="left"/>
    </xf>
    <xf numFmtId="0" fontId="53" fillId="15" borderId="0" xfId="0" applyFont="1" applyFill="1"/>
    <xf numFmtId="0" fontId="56" fillId="0" borderId="0" xfId="0" applyFont="1" applyFill="1" applyBorder="1" applyAlignment="1">
      <alignment vertical="center" wrapText="1"/>
    </xf>
    <xf numFmtId="0" fontId="56" fillId="0" borderId="0" xfId="0" applyFont="1" applyAlignment="1"/>
    <xf numFmtId="0" fontId="53" fillId="0" borderId="0" xfId="0" applyFont="1" applyAlignment="1">
      <alignment horizontal="center"/>
    </xf>
    <xf numFmtId="0" fontId="57" fillId="14" borderId="0" xfId="0" applyFont="1" applyFill="1" applyAlignment="1">
      <alignment vertical="center"/>
    </xf>
    <xf numFmtId="0" fontId="57" fillId="14" borderId="52" xfId="0" applyFont="1" applyFill="1" applyBorder="1" applyAlignment="1">
      <alignment vertical="center"/>
    </xf>
    <xf numFmtId="0" fontId="58" fillId="0" borderId="0" xfId="0" applyFont="1" applyAlignment="1">
      <alignment horizontal="center" vertical="center"/>
    </xf>
    <xf numFmtId="0" fontId="59" fillId="0" borderId="0" xfId="0" applyFont="1" applyAlignment="1">
      <alignment vertical="center"/>
    </xf>
    <xf numFmtId="0" fontId="60" fillId="0" borderId="0" xfId="0" applyFont="1" applyAlignment="1">
      <alignment horizontal="center"/>
    </xf>
    <xf numFmtId="0" fontId="53" fillId="0" borderId="7" xfId="0" applyFont="1" applyBorder="1" applyAlignment="1">
      <alignment horizontal="center"/>
    </xf>
    <xf numFmtId="0" fontId="53" fillId="0" borderId="17" xfId="0" applyFont="1" applyBorder="1" applyAlignment="1">
      <alignment horizontal="center"/>
    </xf>
    <xf numFmtId="0" fontId="53" fillId="0" borderId="22" xfId="0" applyFont="1" applyBorder="1" applyAlignment="1">
      <alignment horizontal="center"/>
    </xf>
    <xf numFmtId="0" fontId="56" fillId="0" borderId="0" xfId="0" applyFont="1" applyAlignment="1">
      <alignment horizontal="left" wrapText="1"/>
    </xf>
    <xf numFmtId="0" fontId="61" fillId="0" borderId="0" xfId="24" applyFont="1" applyAlignment="1">
      <alignment horizontal="center" vertical="center"/>
    </xf>
    <xf numFmtId="0" fontId="61" fillId="0" borderId="0" xfId="24" applyFont="1"/>
    <xf numFmtId="0" fontId="62" fillId="0" borderId="0" xfId="0" applyFont="1" applyAlignment="1">
      <alignment horizontal="right"/>
    </xf>
    <xf numFmtId="0" fontId="61" fillId="0" borderId="0" xfId="24" applyFont="1" applyAlignment="1">
      <alignment horizontal="centerContinuous" vertical="center"/>
    </xf>
    <xf numFmtId="0" fontId="63" fillId="0" borderId="0" xfId="24" applyFont="1" applyAlignment="1">
      <alignment horizontal="centerContinuous" vertical="center"/>
    </xf>
    <xf numFmtId="0" fontId="61" fillId="14" borderId="0" xfId="24" applyFont="1" applyFill="1" applyAlignment="1">
      <alignment horizontal="center" vertical="center"/>
    </xf>
    <xf numFmtId="0" fontId="65" fillId="0" borderId="0" xfId="24" applyFont="1" applyAlignment="1">
      <alignment horizontal="center" vertical="center"/>
    </xf>
    <xf numFmtId="0" fontId="68" fillId="0" borderId="55" xfId="24" applyFont="1" applyBorder="1" applyAlignment="1">
      <alignment horizontal="center" vertical="center" wrapText="1"/>
    </xf>
    <xf numFmtId="0" fontId="68" fillId="0" borderId="60" xfId="24" applyFont="1" applyBorder="1" applyAlignment="1">
      <alignment horizontal="center" vertical="center" wrapText="1"/>
    </xf>
    <xf numFmtId="0" fontId="66" fillId="0" borderId="55" xfId="24" applyFont="1" applyBorder="1" applyAlignment="1">
      <alignment horizontal="center" vertical="center" wrapText="1"/>
    </xf>
    <xf numFmtId="0" fontId="66" fillId="0" borderId="0" xfId="24" applyFont="1"/>
    <xf numFmtId="0" fontId="65" fillId="0" borderId="5" xfId="24" applyFont="1" applyBorder="1" applyAlignment="1">
      <alignment horizontal="center" vertical="center"/>
    </xf>
    <xf numFmtId="0" fontId="65" fillId="0" borderId="6" xfId="24" applyNumberFormat="1" applyFont="1" applyBorder="1" applyAlignment="1">
      <alignment vertical="center"/>
    </xf>
    <xf numFmtId="0" fontId="65" fillId="0" borderId="6" xfId="24" applyNumberFormat="1" applyFont="1" applyBorder="1"/>
    <xf numFmtId="0" fontId="65" fillId="0" borderId="6" xfId="24" applyFont="1" applyBorder="1"/>
    <xf numFmtId="1" fontId="65" fillId="0" borderId="6" xfId="24" applyNumberFormat="1" applyFont="1" applyBorder="1" applyAlignment="1">
      <alignment horizontal="center" vertical="center"/>
    </xf>
    <xf numFmtId="164" fontId="65" fillId="0" borderId="41" xfId="24" applyNumberFormat="1" applyFont="1" applyBorder="1"/>
    <xf numFmtId="0" fontId="65" fillId="0" borderId="0" xfId="24" applyFont="1"/>
    <xf numFmtId="0" fontId="65" fillId="0" borderId="2" xfId="24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65" fillId="0" borderId="1" xfId="24" applyFont="1" applyBorder="1"/>
    <xf numFmtId="1" fontId="65" fillId="0" borderId="1" xfId="24" applyNumberFormat="1" applyFont="1" applyBorder="1" applyAlignment="1">
      <alignment horizontal="center" vertical="center"/>
    </xf>
    <xf numFmtId="164" fontId="65" fillId="0" borderId="42" xfId="24" applyNumberFormat="1" applyFont="1" applyBorder="1"/>
    <xf numFmtId="0" fontId="65" fillId="0" borderId="1" xfId="24" applyNumberFormat="1" applyFont="1" applyBorder="1"/>
    <xf numFmtId="0" fontId="65" fillId="0" borderId="1" xfId="24" applyFont="1" applyBorder="1" applyAlignment="1">
      <alignment vertical="center"/>
    </xf>
    <xf numFmtId="0" fontId="65" fillId="0" borderId="1" xfId="24" applyFont="1" applyBorder="1" applyAlignment="1">
      <alignment horizontal="center" vertical="center"/>
    </xf>
    <xf numFmtId="164" fontId="65" fillId="0" borderId="42" xfId="24" applyNumberFormat="1" applyFont="1" applyBorder="1" applyAlignment="1">
      <alignment horizontal="right" vertical="center"/>
    </xf>
    <xf numFmtId="164" fontId="66" fillId="0" borderId="0" xfId="24" applyNumberFormat="1" applyFont="1"/>
    <xf numFmtId="0" fontId="65" fillId="0" borderId="1" xfId="24" applyNumberFormat="1" applyFont="1" applyBorder="1" applyAlignment="1">
      <alignment vertical="center"/>
    </xf>
    <xf numFmtId="0" fontId="65" fillId="0" borderId="3" xfId="24" applyFont="1" applyBorder="1" applyAlignment="1">
      <alignment horizontal="center" vertical="center"/>
    </xf>
    <xf numFmtId="0" fontId="65" fillId="0" borderId="4" xfId="24" applyNumberFormat="1" applyFont="1" applyBorder="1" applyAlignment="1">
      <alignment vertical="center"/>
    </xf>
    <xf numFmtId="0" fontId="65" fillId="0" borderId="4" xfId="24" applyFont="1" applyBorder="1"/>
    <xf numFmtId="1" fontId="65" fillId="0" borderId="4" xfId="24" applyNumberFormat="1" applyFont="1" applyBorder="1" applyAlignment="1">
      <alignment horizontal="center" vertical="center"/>
    </xf>
    <xf numFmtId="164" fontId="65" fillId="0" borderId="45" xfId="24" applyNumberFormat="1" applyFont="1" applyBorder="1"/>
    <xf numFmtId="0" fontId="64" fillId="0" borderId="0" xfId="24" applyFont="1" applyBorder="1" applyAlignment="1">
      <alignment horizontal="center" vertical="center"/>
    </xf>
    <xf numFmtId="0" fontId="64" fillId="0" borderId="0" xfId="24" applyFont="1" applyBorder="1"/>
    <xf numFmtId="0" fontId="64" fillId="0" borderId="0" xfId="24" applyFont="1" applyBorder="1" applyAlignment="1">
      <alignment horizontal="right"/>
    </xf>
    <xf numFmtId="1" fontId="64" fillId="0" borderId="0" xfId="24" applyNumberFormat="1" applyFont="1" applyBorder="1" applyAlignment="1">
      <alignment horizontal="center"/>
    </xf>
    <xf numFmtId="3" fontId="64" fillId="0" borderId="0" xfId="24" applyNumberFormat="1" applyFont="1" applyBorder="1" applyAlignment="1">
      <alignment horizontal="center"/>
    </xf>
    <xf numFmtId="164" fontId="64" fillId="0" borderId="0" xfId="24" applyNumberFormat="1" applyFont="1" applyBorder="1"/>
    <xf numFmtId="49" fontId="70" fillId="0" borderId="0" xfId="24" applyNumberFormat="1" applyFont="1" applyBorder="1"/>
    <xf numFmtId="49" fontId="71" fillId="0" borderId="0" xfId="24" applyNumberFormat="1" applyFont="1" applyBorder="1"/>
    <xf numFmtId="49" fontId="65" fillId="0" borderId="0" xfId="24" applyNumberFormat="1" applyFont="1" applyBorder="1"/>
    <xf numFmtId="0" fontId="65" fillId="0" borderId="0" xfId="24" applyFont="1" applyBorder="1"/>
    <xf numFmtId="49" fontId="70" fillId="0" borderId="0" xfId="24" applyNumberFormat="1" applyFont="1"/>
    <xf numFmtId="49" fontId="65" fillId="0" borderId="0" xfId="24" applyNumberFormat="1" applyFont="1"/>
    <xf numFmtId="0" fontId="65" fillId="0" borderId="0" xfId="24" applyFont="1" applyFill="1" applyBorder="1" applyAlignment="1"/>
    <xf numFmtId="0" fontId="65" fillId="0" borderId="0" xfId="24" applyFont="1" applyFill="1" applyBorder="1" applyAlignment="1">
      <alignment horizontal="left"/>
    </xf>
    <xf numFmtId="0" fontId="66" fillId="0" borderId="0" xfId="24" applyFont="1" applyAlignment="1">
      <alignment horizontal="center" vertical="center"/>
    </xf>
    <xf numFmtId="0" fontId="0" fillId="0" borderId="0" xfId="24" applyFont="1" applyAlignment="1">
      <alignment horizontal="center" vertical="center"/>
    </xf>
    <xf numFmtId="0" fontId="0" fillId="0" borderId="0" xfId="0" applyFont="1"/>
    <xf numFmtId="0" fontId="70" fillId="0" borderId="0" xfId="0" applyFont="1" applyAlignment="1">
      <alignment horizontal="right" vertical="center"/>
    </xf>
    <xf numFmtId="0" fontId="0" fillId="0" borderId="0" xfId="0" applyFont="1" applyAlignment="1">
      <alignment horizontal="centerContinuous"/>
    </xf>
    <xf numFmtId="0" fontId="0" fillId="0" borderId="0" xfId="0" applyFont="1" applyAlignment="1"/>
    <xf numFmtId="0" fontId="66" fillId="0" borderId="15" xfId="0" applyFont="1" applyBorder="1" applyAlignment="1">
      <alignment horizontal="center" vertical="center"/>
    </xf>
    <xf numFmtId="0" fontId="66" fillId="0" borderId="40" xfId="0" applyFont="1" applyBorder="1" applyAlignment="1">
      <alignment horizontal="center" vertical="center"/>
    </xf>
    <xf numFmtId="4" fontId="67" fillId="0" borderId="59" xfId="0" applyNumberFormat="1" applyFont="1" applyBorder="1"/>
    <xf numFmtId="4" fontId="0" fillId="0" borderId="47" xfId="0" applyNumberFormat="1" applyFont="1" applyBorder="1"/>
    <xf numFmtId="4" fontId="0" fillId="0" borderId="47" xfId="0" applyNumberFormat="1" applyFont="1" applyBorder="1" applyAlignment="1">
      <alignment horizontal="right" vertical="center"/>
    </xf>
    <xf numFmtId="4" fontId="0" fillId="0" borderId="61" xfId="0" applyNumberFormat="1" applyFont="1" applyBorder="1" applyAlignment="1">
      <alignment horizontal="right" vertical="center"/>
    </xf>
    <xf numFmtId="0" fontId="66" fillId="0" borderId="62" xfId="0" applyFont="1" applyBorder="1" applyAlignment="1">
      <alignment horizontal="center" vertical="top"/>
    </xf>
    <xf numFmtId="4" fontId="67" fillId="0" borderId="40" xfId="0" applyNumberFormat="1" applyFont="1" applyBorder="1"/>
    <xf numFmtId="4" fontId="67" fillId="0" borderId="47" xfId="0" applyNumberFormat="1" applyFont="1" applyBorder="1"/>
    <xf numFmtId="0" fontId="66" fillId="0" borderId="15" xfId="0" applyFont="1" applyBorder="1" applyAlignment="1">
      <alignment horizontal="center" vertical="top"/>
    </xf>
    <xf numFmtId="4" fontId="66" fillId="0" borderId="40" xfId="0" applyNumberFormat="1" applyFont="1" applyBorder="1"/>
    <xf numFmtId="0" fontId="63" fillId="0" borderId="0" xfId="0" applyFont="1" applyBorder="1"/>
    <xf numFmtId="0" fontId="66" fillId="0" borderId="0" xfId="0" applyFont="1" applyBorder="1"/>
    <xf numFmtId="0" fontId="63" fillId="0" borderId="0" xfId="0" applyFont="1"/>
    <xf numFmtId="0" fontId="58" fillId="0" borderId="0" xfId="0" applyFont="1" applyAlignment="1">
      <alignment horizontal="centerContinuous" vertical="center"/>
    </xf>
    <xf numFmtId="0" fontId="60" fillId="0" borderId="0" xfId="0" applyFont="1" applyAlignment="1">
      <alignment horizontal="centerContinuous"/>
    </xf>
    <xf numFmtId="0" fontId="60" fillId="0" borderId="0" xfId="0" applyFont="1" applyAlignment="1"/>
    <xf numFmtId="0" fontId="66" fillId="0" borderId="0" xfId="24" applyFont="1" applyAlignment="1">
      <alignment horizontal="center" vertical="center" wrapText="1"/>
    </xf>
    <xf numFmtId="0" fontId="64" fillId="0" borderId="0" xfId="24" applyFont="1" applyAlignment="1">
      <alignment horizont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/>
    <xf numFmtId="0" fontId="53" fillId="0" borderId="7" xfId="0" applyFont="1" applyBorder="1" applyAlignment="1"/>
    <xf numFmtId="0" fontId="53" fillId="0" borderId="22" xfId="0" applyFont="1" applyBorder="1" applyAlignment="1"/>
    <xf numFmtId="0" fontId="0" fillId="0" borderId="0" xfId="0" applyAlignment="1">
      <alignment horizontal="left" vertical="center"/>
    </xf>
    <xf numFmtId="0" fontId="63" fillId="0" borderId="0" xfId="0" applyFont="1" applyAlignment="1">
      <alignment horizontal="left" vertical="center"/>
    </xf>
    <xf numFmtId="0" fontId="66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0" fillId="0" borderId="38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/>
    <xf numFmtId="0" fontId="0" fillId="0" borderId="67" xfId="0" applyBorder="1" applyAlignment="1"/>
    <xf numFmtId="3" fontId="56" fillId="0" borderId="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/>
    <xf numFmtId="0" fontId="0" fillId="0" borderId="17" xfId="0" applyBorder="1" applyAlignment="1"/>
    <xf numFmtId="0" fontId="0" fillId="0" borderId="3" xfId="0" applyBorder="1" applyAlignment="1">
      <alignment horizontal="center" vertical="center"/>
    </xf>
    <xf numFmtId="0" fontId="0" fillId="0" borderId="20" xfId="0" applyBorder="1" applyAlignment="1"/>
    <xf numFmtId="0" fontId="0" fillId="0" borderId="68" xfId="0" applyBorder="1" applyAlignment="1"/>
    <xf numFmtId="0" fontId="0" fillId="0" borderId="4" xfId="0" applyBorder="1" applyAlignment="1">
      <alignment horizontal="center"/>
    </xf>
    <xf numFmtId="4" fontId="56" fillId="0" borderId="4" xfId="0" applyNumberFormat="1" applyFont="1" applyBorder="1" applyAlignment="1">
      <alignment vertical="center"/>
    </xf>
    <xf numFmtId="2" fontId="0" fillId="0" borderId="4" xfId="0" applyNumberFormat="1" applyBorder="1"/>
    <xf numFmtId="0" fontId="0" fillId="0" borderId="0" xfId="0" applyBorder="1"/>
    <xf numFmtId="0" fontId="66" fillId="0" borderId="0" xfId="0" applyFont="1" applyBorder="1" applyAlignment="1">
      <alignment horizontal="right"/>
    </xf>
    <xf numFmtId="4" fontId="66" fillId="0" borderId="13" xfId="0" applyNumberFormat="1" applyFont="1" applyBorder="1"/>
    <xf numFmtId="0" fontId="0" fillId="0" borderId="0" xfId="0" applyBorder="1" applyAlignment="1">
      <alignment horizontal="left"/>
    </xf>
    <xf numFmtId="0" fontId="66" fillId="0" borderId="0" xfId="0" applyFont="1" applyAlignment="1"/>
    <xf numFmtId="0" fontId="66" fillId="0" borderId="0" xfId="0" applyFont="1" applyAlignment="1">
      <alignment horizontal="center"/>
    </xf>
    <xf numFmtId="0" fontId="66" fillId="0" borderId="0" xfId="0" applyFont="1" applyAlignment="1">
      <alignment horizontal="centerContinuous"/>
    </xf>
    <xf numFmtId="0" fontId="72" fillId="0" borderId="0" xfId="0" applyFont="1"/>
    <xf numFmtId="0" fontId="0" fillId="0" borderId="0" xfId="0" applyFont="1" applyAlignment="1">
      <alignment horizontal="center"/>
    </xf>
    <xf numFmtId="0" fontId="58" fillId="0" borderId="0" xfId="24"/>
    <xf numFmtId="0" fontId="73" fillId="0" borderId="0" xfId="24" applyFont="1" applyAlignment="1"/>
    <xf numFmtId="0" fontId="58" fillId="0" borderId="0" xfId="24" applyAlignment="1"/>
    <xf numFmtId="0" fontId="58" fillId="0" borderId="0" xfId="24" applyAlignment="1">
      <alignment horizontal="center" vertical="center"/>
    </xf>
    <xf numFmtId="0" fontId="63" fillId="0" borderId="0" xfId="24" applyFont="1" applyAlignment="1">
      <alignment horizontal="center"/>
    </xf>
    <xf numFmtId="0" fontId="63" fillId="0" borderId="0" xfId="24" applyFont="1"/>
    <xf numFmtId="0" fontId="74" fillId="0" borderId="0" xfId="24" applyFont="1" applyAlignment="1">
      <alignment vertical="center"/>
    </xf>
    <xf numFmtId="0" fontId="74" fillId="0" borderId="0" xfId="24" applyFont="1"/>
    <xf numFmtId="0" fontId="66" fillId="0" borderId="0" xfId="24" applyFont="1" applyAlignment="1"/>
    <xf numFmtId="0" fontId="58" fillId="0" borderId="37" xfId="24" applyBorder="1" applyAlignment="1">
      <alignment horizontal="center" vertical="center"/>
    </xf>
    <xf numFmtId="0" fontId="58" fillId="0" borderId="38" xfId="24" applyBorder="1" applyAlignment="1">
      <alignment horizontal="center" vertical="center"/>
    </xf>
    <xf numFmtId="0" fontId="58" fillId="0" borderId="38" xfId="24" applyBorder="1" applyAlignment="1">
      <alignment horizontal="center" vertical="center" wrapText="1"/>
    </xf>
    <xf numFmtId="0" fontId="58" fillId="0" borderId="40" xfId="24" applyBorder="1" applyAlignment="1">
      <alignment horizontal="center" vertical="center" wrapText="1"/>
    </xf>
    <xf numFmtId="0" fontId="58" fillId="0" borderId="2" xfId="24" applyBorder="1" applyAlignment="1">
      <alignment horizontal="center" vertical="center"/>
    </xf>
    <xf numFmtId="0" fontId="58" fillId="0" borderId="1" xfId="24" applyBorder="1" applyAlignment="1">
      <alignment vertical="center"/>
    </xf>
    <xf numFmtId="4" fontId="58" fillId="0" borderId="1" xfId="24" applyNumberFormat="1" applyBorder="1" applyAlignment="1">
      <alignment vertical="center"/>
    </xf>
    <xf numFmtId="4" fontId="58" fillId="0" borderId="42" xfId="24" applyNumberFormat="1" applyBorder="1" applyAlignment="1">
      <alignment vertical="center"/>
    </xf>
    <xf numFmtId="0" fontId="58" fillId="0" borderId="3" xfId="24" applyBorder="1" applyAlignment="1">
      <alignment horizontal="center" vertical="center"/>
    </xf>
    <xf numFmtId="0" fontId="58" fillId="0" borderId="4" xfId="24" applyBorder="1" applyAlignment="1">
      <alignment vertical="center"/>
    </xf>
    <xf numFmtId="4" fontId="58" fillId="0" borderId="4" xfId="24" applyNumberFormat="1" applyBorder="1" applyAlignment="1">
      <alignment vertical="center"/>
    </xf>
    <xf numFmtId="4" fontId="58" fillId="0" borderId="45" xfId="24" applyNumberFormat="1" applyBorder="1" applyAlignment="1">
      <alignment vertical="center"/>
    </xf>
    <xf numFmtId="0" fontId="58" fillId="0" borderId="0" xfId="24" applyBorder="1"/>
    <xf numFmtId="0" fontId="63" fillId="0" borderId="0" xfId="24" applyFont="1" applyBorder="1"/>
    <xf numFmtId="0" fontId="58" fillId="0" borderId="0" xfId="24" applyFont="1" applyBorder="1"/>
    <xf numFmtId="0" fontId="74" fillId="0" borderId="0" xfId="24" applyFont="1" applyBorder="1"/>
    <xf numFmtId="0" fontId="66" fillId="0" borderId="0" xfId="24" applyFont="1" applyBorder="1" applyAlignment="1">
      <alignment horizontal="right" vertical="center"/>
    </xf>
    <xf numFmtId="4" fontId="74" fillId="0" borderId="37" xfId="24" applyNumberFormat="1" applyFont="1" applyBorder="1" applyAlignment="1">
      <alignment horizontal="right" vertical="center"/>
    </xf>
    <xf numFmtId="4" fontId="74" fillId="0" borderId="38" xfId="24" applyNumberFormat="1" applyFont="1" applyBorder="1" applyAlignment="1">
      <alignment horizontal="right" vertical="center"/>
    </xf>
    <xf numFmtId="4" fontId="74" fillId="0" borderId="40" xfId="24" applyNumberFormat="1" applyFont="1" applyBorder="1" applyAlignment="1">
      <alignment horizontal="right" vertical="center"/>
    </xf>
    <xf numFmtId="0" fontId="74" fillId="0" borderId="0" xfId="24" applyFont="1" applyAlignment="1">
      <alignment horizontal="center" vertical="center" wrapText="1"/>
    </xf>
    <xf numFmtId="0" fontId="58" fillId="0" borderId="0" xfId="24" applyFont="1"/>
    <xf numFmtId="0" fontId="74" fillId="0" borderId="0" xfId="24" applyFont="1" applyAlignment="1">
      <alignment horizontal="left"/>
    </xf>
    <xf numFmtId="0" fontId="65" fillId="0" borderId="0" xfId="0" applyFont="1"/>
    <xf numFmtId="0" fontId="58" fillId="0" borderId="0" xfId="24" applyFont="1" applyAlignment="1"/>
    <xf numFmtId="0" fontId="58" fillId="0" borderId="0" xfId="24" applyFont="1" applyAlignment="1">
      <alignment horizontal="center" vertical="center"/>
    </xf>
    <xf numFmtId="0" fontId="58" fillId="0" borderId="37" xfId="24" applyFont="1" applyBorder="1" applyAlignment="1">
      <alignment horizontal="center" vertical="center"/>
    </xf>
    <xf numFmtId="0" fontId="58" fillId="0" borderId="38" xfId="24" applyFont="1" applyBorder="1" applyAlignment="1">
      <alignment horizontal="center" vertical="center"/>
    </xf>
    <xf numFmtId="0" fontId="58" fillId="0" borderId="38" xfId="24" applyFont="1" applyBorder="1" applyAlignment="1">
      <alignment horizontal="center" vertical="center" wrapText="1"/>
    </xf>
    <xf numFmtId="0" fontId="58" fillId="0" borderId="40" xfId="24" applyFont="1" applyBorder="1" applyAlignment="1">
      <alignment horizontal="center" vertical="center" wrapText="1"/>
    </xf>
    <xf numFmtId="0" fontId="58" fillId="0" borderId="5" xfId="24" applyFont="1" applyBorder="1" applyAlignment="1">
      <alignment horizontal="center" vertical="center"/>
    </xf>
    <xf numFmtId="0" fontId="58" fillId="0" borderId="6" xfId="24" applyFont="1" applyBorder="1" applyAlignment="1">
      <alignment vertical="center"/>
    </xf>
    <xf numFmtId="0" fontId="58" fillId="0" borderId="6" xfId="24" applyFont="1" applyBorder="1" applyAlignment="1">
      <alignment vertical="center" wrapText="1"/>
    </xf>
    <xf numFmtId="4" fontId="58" fillId="0" borderId="6" xfId="24" applyNumberFormat="1" applyFont="1" applyBorder="1" applyAlignment="1">
      <alignment vertical="center"/>
    </xf>
    <xf numFmtId="4" fontId="58" fillId="0" borderId="41" xfId="24" applyNumberFormat="1" applyFont="1" applyBorder="1" applyAlignment="1">
      <alignment vertical="center"/>
    </xf>
    <xf numFmtId="0" fontId="58" fillId="0" borderId="2" xfId="24" applyFont="1" applyBorder="1" applyAlignment="1">
      <alignment horizontal="center" vertical="center"/>
    </xf>
    <xf numFmtId="0" fontId="58" fillId="0" borderId="1" xfId="24" applyFont="1" applyBorder="1" applyAlignment="1">
      <alignment vertical="center" wrapText="1"/>
    </xf>
    <xf numFmtId="0" fontId="58" fillId="0" borderId="1" xfId="24" applyFont="1" applyBorder="1" applyAlignment="1">
      <alignment vertical="center"/>
    </xf>
    <xf numFmtId="4" fontId="58" fillId="0" borderId="1" xfId="24" applyNumberFormat="1" applyFont="1" applyBorder="1" applyAlignment="1">
      <alignment vertical="center"/>
    </xf>
    <xf numFmtId="4" fontId="58" fillId="0" borderId="42" xfId="24" applyNumberFormat="1" applyFont="1" applyBorder="1" applyAlignment="1">
      <alignment vertical="center"/>
    </xf>
    <xf numFmtId="0" fontId="58" fillId="0" borderId="3" xfId="24" applyFont="1" applyBorder="1" applyAlignment="1">
      <alignment horizontal="center" vertical="center"/>
    </xf>
    <xf numFmtId="0" fontId="58" fillId="0" borderId="4" xfId="24" applyFont="1" applyBorder="1" applyAlignment="1">
      <alignment vertical="center"/>
    </xf>
    <xf numFmtId="4" fontId="58" fillId="0" borderId="4" xfId="24" applyNumberFormat="1" applyFont="1" applyBorder="1" applyAlignment="1">
      <alignment vertical="center"/>
    </xf>
    <xf numFmtId="4" fontId="58" fillId="0" borderId="45" xfId="24" applyNumberFormat="1" applyFont="1" applyBorder="1" applyAlignment="1">
      <alignment vertical="center"/>
    </xf>
    <xf numFmtId="0" fontId="75" fillId="0" borderId="0" xfId="24" applyFont="1" applyBorder="1"/>
    <xf numFmtId="4" fontId="66" fillId="0" borderId="37" xfId="24" applyNumberFormat="1" applyFont="1" applyBorder="1" applyAlignment="1">
      <alignment horizontal="right" vertical="center"/>
    </xf>
    <xf numFmtId="0" fontId="58" fillId="0" borderId="0" xfId="24" applyFont="1" applyFill="1" applyBorder="1" applyAlignment="1">
      <alignment vertical="center"/>
    </xf>
    <xf numFmtId="0" fontId="76" fillId="0" borderId="0" xfId="24" applyFont="1" applyBorder="1"/>
    <xf numFmtId="0" fontId="58" fillId="0" borderId="53" xfId="0" applyFont="1" applyBorder="1" applyAlignment="1">
      <alignment horizontal="centerContinuous" vertical="center"/>
    </xf>
    <xf numFmtId="0" fontId="58" fillId="0" borderId="0" xfId="24" applyFont="1" applyAlignment="1">
      <alignment horizontal="centerContinuous"/>
    </xf>
    <xf numFmtId="0" fontId="65" fillId="0" borderId="0" xfId="0" applyFont="1" applyAlignment="1">
      <alignment horizontal="centerContinuous"/>
    </xf>
    <xf numFmtId="0" fontId="0" fillId="0" borderId="0" xfId="24" applyFont="1" applyAlignment="1">
      <alignment horizontal="center" vertical="center" wrapText="1"/>
    </xf>
    <xf numFmtId="0" fontId="65" fillId="0" borderId="0" xfId="24" applyFont="1" applyAlignment="1">
      <alignment horizontal="center" vertical="center" wrapText="1"/>
    </xf>
    <xf numFmtId="0" fontId="77" fillId="0" borderId="0" xfId="0" applyFont="1" applyAlignment="1">
      <alignment horizontal="centerContinuous"/>
    </xf>
    <xf numFmtId="0" fontId="77" fillId="0" borderId="0" xfId="0" applyFont="1"/>
    <xf numFmtId="0" fontId="77" fillId="0" borderId="0" xfId="0" applyFont="1" applyAlignment="1">
      <alignment horizontal="left"/>
    </xf>
    <xf numFmtId="0" fontId="78" fillId="0" borderId="0" xfId="0" applyFont="1" applyAlignment="1">
      <alignment horizontal="left"/>
    </xf>
    <xf numFmtId="0" fontId="58" fillId="0" borderId="0" xfId="0" applyFont="1" applyAlignment="1">
      <alignment horizontal="left"/>
    </xf>
    <xf numFmtId="0" fontId="58" fillId="0" borderId="0" xfId="0" applyFont="1" applyAlignment="1">
      <alignment horizontal="right"/>
    </xf>
    <xf numFmtId="0" fontId="58" fillId="0" borderId="0" xfId="0" applyFont="1" applyAlignment="1">
      <alignment horizontal="centerContinuous" vertical="top"/>
    </xf>
    <xf numFmtId="0" fontId="58" fillId="0" borderId="0" xfId="0" applyFont="1" applyAlignment="1">
      <alignment horizontal="centerContinuous"/>
    </xf>
    <xf numFmtId="0" fontId="58" fillId="0" borderId="0" xfId="0" applyFont="1"/>
    <xf numFmtId="0" fontId="58" fillId="0" borderId="0" xfId="0" applyFont="1" applyAlignment="1">
      <alignment horizontal="center" vertical="top"/>
    </xf>
    <xf numFmtId="0" fontId="80" fillId="0" borderId="0" xfId="0" applyFont="1"/>
    <xf numFmtId="0" fontId="79" fillId="0" borderId="0" xfId="0" applyFont="1" applyAlignment="1"/>
    <xf numFmtId="0" fontId="79" fillId="0" borderId="0" xfId="0" applyFont="1" applyAlignment="1">
      <alignment horizontal="right"/>
    </xf>
    <xf numFmtId="0" fontId="79" fillId="0" borderId="0" xfId="0" applyFont="1" applyBorder="1" applyAlignment="1">
      <alignment horizontal="center"/>
    </xf>
    <xf numFmtId="0" fontId="80" fillId="0" borderId="0" xfId="0" applyFont="1" applyBorder="1" applyAlignment="1"/>
    <xf numFmtId="0" fontId="80" fillId="0" borderId="0" xfId="0" applyFont="1" applyAlignment="1">
      <alignment horizontal="center"/>
    </xf>
    <xf numFmtId="0" fontId="80" fillId="0" borderId="0" xfId="0" applyFont="1" applyAlignment="1">
      <alignment horizontal="left"/>
    </xf>
    <xf numFmtId="0" fontId="77" fillId="0" borderId="1" xfId="0" applyFont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center" vertical="center" wrapText="1"/>
    </xf>
    <xf numFmtId="0" fontId="77" fillId="0" borderId="0" xfId="0" applyFont="1" applyAlignment="1">
      <alignment wrapText="1"/>
    </xf>
    <xf numFmtId="0" fontId="58" fillId="0" borderId="69" xfId="0" applyFont="1" applyBorder="1" applyAlignment="1">
      <alignment horizontal="center"/>
    </xf>
    <xf numFmtId="0" fontId="58" fillId="0" borderId="0" xfId="0" applyFont="1" applyAlignment="1">
      <alignment horizontal="center"/>
    </xf>
    <xf numFmtId="0" fontId="58" fillId="0" borderId="6" xfId="0" applyFont="1" applyBorder="1" applyAlignment="1">
      <alignment horizontal="center" vertical="center"/>
    </xf>
    <xf numFmtId="0" fontId="58" fillId="0" borderId="6" xfId="0" applyFont="1" applyBorder="1" applyAlignment="1">
      <alignment horizontal="left"/>
    </xf>
    <xf numFmtId="0" fontId="58" fillId="0" borderId="6" xfId="0" applyFont="1" applyBorder="1"/>
    <xf numFmtId="0" fontId="58" fillId="0" borderId="1" xfId="0" applyFont="1" applyBorder="1" applyAlignment="1">
      <alignment horizontal="center" vertical="center"/>
    </xf>
    <xf numFmtId="0" fontId="58" fillId="0" borderId="1" xfId="0" applyFont="1" applyBorder="1" applyAlignment="1">
      <alignment horizontal="left"/>
    </xf>
    <xf numFmtId="0" fontId="58" fillId="0" borderId="1" xfId="0" applyFont="1" applyBorder="1"/>
    <xf numFmtId="0" fontId="58" fillId="0" borderId="0" xfId="0" applyFont="1" applyBorder="1" applyAlignment="1">
      <alignment horizontal="center" vertical="center"/>
    </xf>
    <xf numFmtId="0" fontId="58" fillId="0" borderId="0" xfId="0" applyFont="1" applyBorder="1" applyAlignment="1">
      <alignment horizontal="left"/>
    </xf>
    <xf numFmtId="0" fontId="58" fillId="0" borderId="0" xfId="0" applyFont="1" applyBorder="1"/>
    <xf numFmtId="0" fontId="83" fillId="0" borderId="0" xfId="0" applyFont="1" applyBorder="1" applyAlignment="1">
      <alignment horizontal="left"/>
    </xf>
    <xf numFmtId="0" fontId="74" fillId="0" borderId="0" xfId="0" applyFont="1" applyBorder="1" applyAlignment="1">
      <alignment vertical="center"/>
    </xf>
    <xf numFmtId="0" fontId="57" fillId="14" borderId="0" xfId="0" applyFont="1" applyFill="1" applyBorder="1" applyAlignment="1">
      <alignment vertical="center"/>
    </xf>
    <xf numFmtId="0" fontId="74" fillId="0" borderId="0" xfId="0" applyFont="1" applyAlignment="1">
      <alignment horizontal="left"/>
    </xf>
    <xf numFmtId="0" fontId="74" fillId="0" borderId="0" xfId="0" applyFont="1"/>
    <xf numFmtId="0" fontId="84" fillId="0" borderId="0" xfId="0" applyFont="1" applyAlignment="1">
      <alignment horizontal="left"/>
    </xf>
    <xf numFmtId="0" fontId="74" fillId="0" borderId="0" xfId="0" applyFont="1" applyBorder="1" applyAlignment="1">
      <alignment vertical="top"/>
    </xf>
    <xf numFmtId="0" fontId="85" fillId="0" borderId="0" xfId="0" applyFont="1" applyAlignment="1">
      <alignment horizontal="left"/>
    </xf>
    <xf numFmtId="0" fontId="74" fillId="0" borderId="0" xfId="0" applyFont="1" applyBorder="1" applyAlignment="1">
      <alignment horizontal="center" vertical="top"/>
    </xf>
    <xf numFmtId="0" fontId="86" fillId="0" borderId="0" xfId="0" applyFont="1" applyAlignment="1">
      <alignment horizontal="center"/>
    </xf>
    <xf numFmtId="0" fontId="77" fillId="0" borderId="0" xfId="0" applyFont="1" applyBorder="1" applyAlignment="1">
      <alignment horizontal="center"/>
    </xf>
    <xf numFmtId="0" fontId="86" fillId="0" borderId="0" xfId="0" applyFont="1" applyBorder="1" applyAlignment="1"/>
    <xf numFmtId="0" fontId="57" fillId="0" borderId="0" xfId="0" applyFont="1" applyAlignment="1">
      <alignment vertical="center"/>
    </xf>
    <xf numFmtId="0" fontId="87" fillId="0" borderId="0" xfId="0" applyFont="1" applyAlignment="1">
      <alignment horizontal="right" vertical="center"/>
    </xf>
    <xf numFmtId="0" fontId="78" fillId="0" borderId="0" xfId="0" applyFont="1" applyAlignment="1">
      <alignment horizontal="justify" vertical="center"/>
    </xf>
    <xf numFmtId="0" fontId="58" fillId="0" borderId="0" xfId="0" applyFont="1" applyAlignment="1">
      <alignment vertical="center"/>
    </xf>
    <xf numFmtId="0" fontId="78" fillId="0" borderId="0" xfId="0" applyFont="1" applyBorder="1" applyAlignment="1">
      <alignment horizontal="justify" vertical="center"/>
    </xf>
    <xf numFmtId="0" fontId="58" fillId="0" borderId="56" xfId="0" applyFont="1" applyBorder="1" applyAlignment="1">
      <alignment horizontal="center" vertical="center"/>
    </xf>
    <xf numFmtId="0" fontId="58" fillId="0" borderId="70" xfId="0" applyFont="1" applyBorder="1" applyAlignment="1">
      <alignment horizontal="center" vertical="center"/>
    </xf>
    <xf numFmtId="0" fontId="58" fillId="0" borderId="70" xfId="0" applyFont="1" applyBorder="1" applyAlignment="1">
      <alignment horizontal="center" vertical="center" wrapText="1"/>
    </xf>
    <xf numFmtId="0" fontId="58" fillId="0" borderId="71" xfId="0" applyFont="1" applyBorder="1" applyAlignment="1">
      <alignment horizontal="center" vertical="center" wrapText="1"/>
    </xf>
    <xf numFmtId="0" fontId="74" fillId="0" borderId="64" xfId="0" applyFont="1" applyBorder="1" applyAlignment="1">
      <alignment horizontal="left" vertical="center"/>
    </xf>
    <xf numFmtId="0" fontId="74" fillId="0" borderId="0" xfId="0" applyFont="1" applyBorder="1" applyAlignment="1">
      <alignment horizontal="center" vertical="center"/>
    </xf>
    <xf numFmtId="0" fontId="74" fillId="0" borderId="49" xfId="0" applyFont="1" applyBorder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0" fontId="58" fillId="0" borderId="1" xfId="0" applyFont="1" applyBorder="1" applyAlignment="1">
      <alignment horizontal="justify" vertical="center"/>
    </xf>
    <xf numFmtId="0" fontId="58" fillId="0" borderId="42" xfId="0" applyFont="1" applyBorder="1" applyAlignment="1">
      <alignment horizontal="justify" vertical="center"/>
    </xf>
    <xf numFmtId="0" fontId="58" fillId="0" borderId="3" xfId="0" applyFont="1" applyBorder="1" applyAlignment="1">
      <alignment horizontal="center" vertical="center"/>
    </xf>
    <xf numFmtId="0" fontId="58" fillId="0" borderId="4" xfId="0" applyFont="1" applyBorder="1" applyAlignment="1">
      <alignment horizontal="justify" vertical="center"/>
    </xf>
    <xf numFmtId="0" fontId="58" fillId="0" borderId="45" xfId="0" applyFont="1" applyBorder="1" applyAlignment="1">
      <alignment horizontal="justify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0" fontId="89" fillId="0" borderId="0" xfId="0" applyFont="1" applyAlignment="1">
      <alignment horizontal="justify"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right" vertical="center"/>
    </xf>
    <xf numFmtId="0" fontId="87" fillId="0" borderId="0" xfId="0" applyFont="1" applyAlignment="1">
      <alignment horizontal="justify" vertical="center"/>
    </xf>
    <xf numFmtId="0" fontId="90" fillId="0" borderId="0" xfId="0" applyFont="1" applyAlignment="1">
      <alignment horizontal="justify" vertical="center"/>
    </xf>
    <xf numFmtId="0" fontId="57" fillId="0" borderId="0" xfId="0" applyFont="1" applyAlignment="1">
      <alignment horizontal="justify" vertical="center"/>
    </xf>
    <xf numFmtId="0" fontId="91" fillId="0" borderId="0" xfId="0" applyFont="1" applyAlignment="1">
      <alignment horizontal="justify" vertical="center"/>
    </xf>
    <xf numFmtId="0" fontId="78" fillId="0" borderId="53" xfId="0" applyFont="1" applyBorder="1" applyAlignment="1">
      <alignment horizontal="centerContinuous" vertical="center"/>
    </xf>
    <xf numFmtId="0" fontId="57" fillId="0" borderId="0" xfId="0" applyFont="1" applyAlignment="1">
      <alignment horizontal="centerContinuous" vertical="center"/>
    </xf>
    <xf numFmtId="0" fontId="93" fillId="0" borderId="0" xfId="25" applyFont="1" applyBorder="1" applyAlignment="1">
      <alignment horizontal="right" vertical="center"/>
    </xf>
    <xf numFmtId="0" fontId="94" fillId="0" borderId="25" xfId="0" applyFont="1" applyBorder="1" applyAlignment="1">
      <alignment horizontal="left"/>
    </xf>
    <xf numFmtId="0" fontId="96" fillId="0" borderId="25" xfId="0" applyFont="1" applyBorder="1" applyAlignment="1">
      <alignment horizontal="left"/>
    </xf>
    <xf numFmtId="0" fontId="96" fillId="0" borderId="25" xfId="0" applyFont="1" applyBorder="1" applyAlignment="1">
      <alignment horizontal="centerContinuous"/>
    </xf>
    <xf numFmtId="0" fontId="0" fillId="0" borderId="25" xfId="0" applyBorder="1" applyAlignment="1">
      <alignment horizontal="centerContinuous"/>
    </xf>
    <xf numFmtId="0" fontId="0" fillId="0" borderId="25" xfId="0" applyBorder="1"/>
    <xf numFmtId="0" fontId="94" fillId="0" borderId="25" xfId="0" quotePrefix="1" applyFont="1" applyBorder="1" applyAlignment="1">
      <alignment horizontal="left"/>
    </xf>
    <xf numFmtId="0" fontId="97" fillId="0" borderId="0" xfId="0" applyFont="1"/>
    <xf numFmtId="0" fontId="66" fillId="0" borderId="0" xfId="0" applyFont="1"/>
    <xf numFmtId="0" fontId="94" fillId="0" borderId="0" xfId="0" quotePrefix="1" applyFont="1" applyAlignment="1">
      <alignment horizontal="left"/>
    </xf>
    <xf numFmtId="0" fontId="98" fillId="0" borderId="72" xfId="0" applyFont="1" applyBorder="1" applyAlignment="1">
      <alignment horizontal="center"/>
    </xf>
    <xf numFmtId="0" fontId="99" fillId="0" borderId="73" xfId="0" applyFont="1" applyBorder="1" applyAlignment="1">
      <alignment horizontal="center"/>
    </xf>
    <xf numFmtId="0" fontId="76" fillId="0" borderId="74" xfId="0" applyFont="1" applyBorder="1" applyAlignment="1">
      <alignment horizontal="centerContinuous" vertical="center"/>
    </xf>
    <xf numFmtId="0" fontId="98" fillId="0" borderId="19" xfId="0" applyFont="1" applyBorder="1" applyAlignment="1">
      <alignment horizontal="centerContinuous" vertical="center"/>
    </xf>
    <xf numFmtId="0" fontId="100" fillId="0" borderId="78" xfId="0" applyFont="1" applyBorder="1" applyAlignment="1">
      <alignment horizontal="centerContinuous" vertical="center"/>
    </xf>
    <xf numFmtId="0" fontId="99" fillId="0" borderId="79" xfId="0" applyFont="1" applyBorder="1"/>
    <xf numFmtId="0" fontId="99" fillId="0" borderId="80" xfId="0" applyFont="1" applyBorder="1" applyAlignment="1">
      <alignment horizontal="center"/>
    </xf>
    <xf numFmtId="0" fontId="100" fillId="0" borderId="81" xfId="0" applyFont="1" applyBorder="1" applyAlignment="1">
      <alignment horizontal="center" vertical="center"/>
    </xf>
    <xf numFmtId="0" fontId="100" fillId="0" borderId="82" xfId="0" applyFont="1" applyBorder="1" applyAlignment="1">
      <alignment horizontal="center" vertical="center"/>
    </xf>
    <xf numFmtId="0" fontId="100" fillId="0" borderId="83" xfId="0" applyFont="1" applyBorder="1" applyAlignment="1">
      <alignment horizontal="center" vertical="center"/>
    </xf>
    <xf numFmtId="0" fontId="0" fillId="0" borderId="84" xfId="0" applyBorder="1"/>
    <xf numFmtId="0" fontId="101" fillId="0" borderId="11" xfId="0" applyFont="1" applyFill="1" applyBorder="1"/>
    <xf numFmtId="0" fontId="97" fillId="0" borderId="11" xfId="0" quotePrefix="1" applyFont="1" applyFill="1" applyBorder="1" applyAlignment="1">
      <alignment horizontal="left"/>
    </xf>
    <xf numFmtId="0" fontId="101" fillId="0" borderId="86" xfId="0" applyFont="1" applyFill="1" applyBorder="1"/>
    <xf numFmtId="0" fontId="0" fillId="0" borderId="8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8" xfId="0" applyBorder="1"/>
    <xf numFmtId="0" fontId="101" fillId="0" borderId="90" xfId="0" applyFont="1" applyFill="1" applyBorder="1"/>
    <xf numFmtId="0" fontId="101" fillId="0" borderId="91" xfId="0" applyFont="1" applyFill="1" applyBorder="1"/>
    <xf numFmtId="0" fontId="97" fillId="0" borderId="91" xfId="0" quotePrefix="1" applyFont="1" applyFill="1" applyBorder="1" applyAlignment="1">
      <alignment horizontal="left"/>
    </xf>
    <xf numFmtId="0" fontId="101" fillId="0" borderId="92" xfId="0" applyFont="1" applyFill="1" applyBorder="1"/>
    <xf numFmtId="0" fontId="102" fillId="0" borderId="89" xfId="0" applyFont="1" applyBorder="1" applyAlignment="1">
      <alignment horizontal="center" vertical="top"/>
    </xf>
    <xf numFmtId="0" fontId="101" fillId="0" borderId="11" xfId="0" applyFont="1" applyFill="1" applyBorder="1" applyAlignment="1">
      <alignment horizontal="center"/>
    </xf>
    <xf numFmtId="0" fontId="64" fillId="0" borderId="87" xfId="0" applyFont="1" applyBorder="1" applyAlignment="1">
      <alignment horizontal="center"/>
    </xf>
    <xf numFmtId="0" fontId="103" fillId="0" borderId="12" xfId="0" applyFont="1" applyBorder="1" applyAlignment="1">
      <alignment horizontal="center"/>
    </xf>
    <xf numFmtId="0" fontId="103" fillId="0" borderId="87" xfId="0" applyFont="1" applyBorder="1" applyAlignment="1">
      <alignment horizontal="center"/>
    </xf>
    <xf numFmtId="0" fontId="103" fillId="0" borderId="0" xfId="0" applyFont="1" applyBorder="1" applyAlignment="1">
      <alignment horizontal="center"/>
    </xf>
    <xf numFmtId="0" fontId="99" fillId="0" borderId="93" xfId="0" applyFont="1" applyBorder="1" applyAlignment="1">
      <alignment vertical="top"/>
    </xf>
    <xf numFmtId="0" fontId="101" fillId="0" borderId="94" xfId="0" applyFont="1" applyFill="1" applyBorder="1"/>
    <xf numFmtId="0" fontId="101" fillId="0" borderId="95" xfId="0" applyFont="1" applyFill="1" applyBorder="1"/>
    <xf numFmtId="0" fontId="101" fillId="0" borderId="96" xfId="0" applyFont="1" applyFill="1" applyBorder="1"/>
    <xf numFmtId="0" fontId="0" fillId="0" borderId="97" xfId="0" applyBorder="1" applyAlignment="1">
      <alignment horizontal="center"/>
    </xf>
    <xf numFmtId="0" fontId="103" fillId="0" borderId="60" xfId="0" applyFont="1" applyBorder="1" applyAlignment="1">
      <alignment horizontal="center"/>
    </xf>
    <xf numFmtId="0" fontId="103" fillId="0" borderId="97" xfId="0" applyFont="1" applyBorder="1" applyAlignment="1">
      <alignment horizontal="center"/>
    </xf>
    <xf numFmtId="0" fontId="103" fillId="0" borderId="25" xfId="0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/>
    <xf numFmtId="0" fontId="99" fillId="0" borderId="11" xfId="0" applyFont="1" applyFill="1" applyBorder="1"/>
    <xf numFmtId="0" fontId="0" fillId="0" borderId="11" xfId="0" applyFill="1" applyBorder="1"/>
    <xf numFmtId="0" fontId="97" fillId="0" borderId="11" xfId="0" applyFont="1" applyFill="1" applyBorder="1"/>
    <xf numFmtId="0" fontId="64" fillId="0" borderId="11" xfId="0" applyFont="1" applyFill="1" applyBorder="1"/>
    <xf numFmtId="0" fontId="99" fillId="0" borderId="86" xfId="0" applyFont="1" applyFill="1" applyBorder="1"/>
    <xf numFmtId="0" fontId="104" fillId="0" borderId="11" xfId="0" applyFont="1" applyFill="1" applyBorder="1" applyAlignment="1">
      <alignment horizontal="center"/>
    </xf>
    <xf numFmtId="0" fontId="0" fillId="0" borderId="86" xfId="0" applyFill="1" applyBorder="1"/>
    <xf numFmtId="0" fontId="99" fillId="0" borderId="99" xfId="0" applyFont="1" applyBorder="1" applyAlignment="1">
      <alignment vertical="top"/>
    </xf>
    <xf numFmtId="0" fontId="0" fillId="0" borderId="100" xfId="0" applyFill="1" applyBorder="1"/>
    <xf numFmtId="0" fontId="0" fillId="0" borderId="101" xfId="0" applyFill="1" applyBorder="1"/>
    <xf numFmtId="0" fontId="0" fillId="0" borderId="102" xfId="0" applyFill="1" applyBorder="1"/>
    <xf numFmtId="0" fontId="0" fillId="0" borderId="10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4" xfId="0" applyBorder="1"/>
    <xf numFmtId="0" fontId="97" fillId="0" borderId="11" xfId="0" applyFont="1" applyFill="1" applyBorder="1" applyAlignment="1">
      <alignment horizontal="left"/>
    </xf>
    <xf numFmtId="0" fontId="0" fillId="0" borderId="11" xfId="0" applyFill="1" applyBorder="1" applyAlignment="1">
      <alignment horizontal="right"/>
    </xf>
    <xf numFmtId="0" fontId="0" fillId="18" borderId="11" xfId="0" applyFill="1" applyBorder="1"/>
    <xf numFmtId="0" fontId="0" fillId="18" borderId="86" xfId="0" applyFill="1" applyBorder="1"/>
    <xf numFmtId="0" fontId="76" fillId="0" borderId="87" xfId="0" quotePrefix="1" applyFont="1" applyBorder="1" applyAlignment="1">
      <alignment horizontal="right"/>
    </xf>
    <xf numFmtId="0" fontId="0" fillId="0" borderId="106" xfId="0" applyBorder="1"/>
    <xf numFmtId="0" fontId="101" fillId="18" borderId="91" xfId="0" applyFont="1" applyFill="1" applyBorder="1"/>
    <xf numFmtId="0" fontId="101" fillId="18" borderId="92" xfId="0" applyFont="1" applyFill="1" applyBorder="1"/>
    <xf numFmtId="0" fontId="104" fillId="0" borderId="11" xfId="0" quotePrefix="1" applyFont="1" applyFill="1" applyBorder="1" applyAlignment="1">
      <alignment horizontal="center"/>
    </xf>
    <xf numFmtId="0" fontId="0" fillId="18" borderId="101" xfId="0" applyFill="1" applyBorder="1"/>
    <xf numFmtId="0" fontId="0" fillId="18" borderId="102" xfId="0" applyFill="1" applyBorder="1"/>
    <xf numFmtId="0" fontId="0" fillId="0" borderId="103" xfId="0" applyBorder="1" applyAlignment="1">
      <alignment horizontal="right"/>
    </xf>
    <xf numFmtId="0" fontId="0" fillId="0" borderId="9" xfId="0" applyFill="1" applyBorder="1" applyAlignment="1">
      <alignment horizontal="center"/>
    </xf>
    <xf numFmtId="0" fontId="0" fillId="0" borderId="103" xfId="0" applyFill="1" applyBorder="1" applyAlignment="1">
      <alignment horizontal="center"/>
    </xf>
    <xf numFmtId="0" fontId="64" fillId="0" borderId="12" xfId="0" applyFont="1" applyBorder="1" applyAlignment="1">
      <alignment horizontal="center"/>
    </xf>
    <xf numFmtId="0" fontId="64" fillId="0" borderId="0" xfId="0" applyFont="1" applyBorder="1" applyAlignment="1">
      <alignment horizontal="center"/>
    </xf>
    <xf numFmtId="0" fontId="64" fillId="0" borderId="103" xfId="0" applyFont="1" applyBorder="1" applyAlignment="1">
      <alignment horizontal="center"/>
    </xf>
    <xf numFmtId="0" fontId="64" fillId="0" borderId="10" xfId="0" applyFont="1" applyBorder="1" applyAlignment="1">
      <alignment horizontal="center"/>
    </xf>
    <xf numFmtId="0" fontId="64" fillId="0" borderId="9" xfId="0" applyFont="1" applyBorder="1" applyAlignment="1">
      <alignment horizontal="center"/>
    </xf>
    <xf numFmtId="0" fontId="66" fillId="0" borderId="11" xfId="0" quotePrefix="1" applyFont="1" applyFill="1" applyBorder="1" applyAlignment="1">
      <alignment horizontal="centerContinuous"/>
    </xf>
    <xf numFmtId="0" fontId="0" fillId="0" borderId="11" xfId="0" applyFill="1" applyBorder="1" applyAlignment="1">
      <alignment horizontal="centerContinuous"/>
    </xf>
    <xf numFmtId="0" fontId="65" fillId="0" borderId="11" xfId="0" applyFont="1" applyFill="1" applyBorder="1" applyAlignment="1">
      <alignment horizontal="centerContinuous"/>
    </xf>
    <xf numFmtId="0" fontId="97" fillId="0" borderId="16" xfId="0" applyFont="1" applyFill="1" applyBorder="1" applyAlignment="1">
      <alignment horizontal="centerContinuous"/>
    </xf>
    <xf numFmtId="0" fontId="66" fillId="0" borderId="16" xfId="0" applyFont="1" applyFill="1" applyBorder="1" applyAlignment="1">
      <alignment horizontal="centerContinuous"/>
    </xf>
    <xf numFmtId="0" fontId="66" fillId="0" borderId="11" xfId="0" applyFont="1" applyFill="1" applyBorder="1" applyAlignment="1">
      <alignment horizontal="centerContinuous"/>
    </xf>
    <xf numFmtId="0" fontId="0" fillId="0" borderId="11" xfId="0" applyFill="1" applyBorder="1" applyAlignment="1">
      <alignment horizontal="center"/>
    </xf>
    <xf numFmtId="0" fontId="0" fillId="0" borderId="16" xfId="0" applyFill="1" applyBorder="1" applyAlignment="1">
      <alignment horizontal="centerContinuous"/>
    </xf>
    <xf numFmtId="0" fontId="97" fillId="0" borderId="107" xfId="0" applyFont="1" applyFill="1" applyBorder="1" applyAlignment="1">
      <alignment horizontal="right"/>
    </xf>
    <xf numFmtId="0" fontId="105" fillId="0" borderId="11" xfId="0" quotePrefix="1" applyFont="1" applyFill="1" applyBorder="1" applyAlignment="1">
      <alignment horizontal="centerContinuous"/>
    </xf>
    <xf numFmtId="0" fontId="106" fillId="0" borderId="11" xfId="0" applyFont="1" applyFill="1" applyBorder="1" applyAlignment="1">
      <alignment horizontal="centerContinuous"/>
    </xf>
    <xf numFmtId="0" fontId="106" fillId="0" borderId="11" xfId="0" applyFont="1" applyFill="1" applyBorder="1"/>
    <xf numFmtId="0" fontId="105" fillId="0" borderId="86" xfId="0" applyFont="1" applyFill="1" applyBorder="1" applyAlignment="1">
      <alignment horizontal="right"/>
    </xf>
    <xf numFmtId="0" fontId="0" fillId="0" borderId="16" xfId="0" applyFill="1" applyBorder="1"/>
    <xf numFmtId="0" fontId="97" fillId="0" borderId="16" xfId="0" quotePrefix="1" applyFont="1" applyFill="1" applyBorder="1" applyAlignment="1">
      <alignment horizontal="centerContinuous"/>
    </xf>
    <xf numFmtId="0" fontId="76" fillId="0" borderId="11" xfId="0" applyFont="1" applyFill="1" applyBorder="1" applyAlignment="1">
      <alignment horizontal="centerContinuous"/>
    </xf>
    <xf numFmtId="0" fontId="106" fillId="0" borderId="11" xfId="0" applyFont="1" applyFill="1" applyBorder="1" applyAlignment="1">
      <alignment horizontal="center"/>
    </xf>
    <xf numFmtId="0" fontId="105" fillId="0" borderId="11" xfId="0" applyFont="1" applyFill="1" applyBorder="1" applyAlignment="1">
      <alignment horizontal="center"/>
    </xf>
    <xf numFmtId="0" fontId="0" fillId="0" borderId="0" xfId="0" applyFill="1" applyBorder="1"/>
    <xf numFmtId="0" fontId="0" fillId="0" borderId="24" xfId="0" applyFill="1" applyBorder="1"/>
    <xf numFmtId="0" fontId="107" fillId="0" borderId="11" xfId="0" applyFont="1" applyFill="1" applyBorder="1" applyAlignment="1">
      <alignment horizontal="centerContinuous"/>
    </xf>
    <xf numFmtId="0" fontId="105" fillId="0" borderId="11" xfId="0" applyFont="1" applyFill="1" applyBorder="1" applyAlignment="1">
      <alignment horizontal="centerContinuous"/>
    </xf>
    <xf numFmtId="0" fontId="105" fillId="0" borderId="51" xfId="0" applyFont="1" applyFill="1" applyBorder="1" applyAlignment="1">
      <alignment horizontal="centerContinuous"/>
    </xf>
    <xf numFmtId="0" fontId="108" fillId="0" borderId="11" xfId="0" applyFont="1" applyFill="1" applyBorder="1" applyAlignment="1">
      <alignment horizontal="centerContinuous"/>
    </xf>
    <xf numFmtId="0" fontId="97" fillId="0" borderId="51" xfId="0" applyFont="1" applyFill="1" applyBorder="1" applyAlignment="1">
      <alignment horizontal="centerContinuous"/>
    </xf>
    <xf numFmtId="0" fontId="101" fillId="0" borderId="16" xfId="0" applyFont="1" applyFill="1" applyBorder="1" applyAlignment="1">
      <alignment horizontal="centerContinuous"/>
    </xf>
    <xf numFmtId="0" fontId="107" fillId="0" borderId="51" xfId="0" applyFont="1" applyFill="1" applyBorder="1" applyAlignment="1">
      <alignment horizontal="centerContinuous"/>
    </xf>
    <xf numFmtId="0" fontId="109" fillId="0" borderId="11" xfId="0" applyFont="1" applyFill="1" applyBorder="1" applyAlignment="1">
      <alignment horizontal="centerContinuous"/>
    </xf>
    <xf numFmtId="0" fontId="106" fillId="0" borderId="108" xfId="0" applyFont="1" applyFill="1" applyBorder="1" applyAlignment="1">
      <alignment horizontal="centerContinuous"/>
    </xf>
    <xf numFmtId="0" fontId="110" fillId="0" borderId="11" xfId="0" applyFont="1" applyFill="1" applyBorder="1" applyAlignment="1">
      <alignment horizontal="centerContinuous"/>
    </xf>
    <xf numFmtId="0" fontId="111" fillId="0" borderId="89" xfId="0" applyFont="1" applyBorder="1" applyAlignment="1">
      <alignment horizontal="center" vertical="top"/>
    </xf>
    <xf numFmtId="0" fontId="99" fillId="0" borderId="93" xfId="0" applyFont="1" applyBorder="1"/>
    <xf numFmtId="0" fontId="0" fillId="0" borderId="94" xfId="0" applyFill="1" applyBorder="1"/>
    <xf numFmtId="0" fontId="0" fillId="0" borderId="95" xfId="0" applyFill="1" applyBorder="1"/>
    <xf numFmtId="0" fontId="0" fillId="0" borderId="109" xfId="0" applyFill="1" applyBorder="1"/>
    <xf numFmtId="0" fontId="0" fillId="0" borderId="96" xfId="0" applyFill="1" applyBorder="1"/>
    <xf numFmtId="0" fontId="64" fillId="0" borderId="97" xfId="0" applyFont="1" applyBorder="1" applyAlignment="1">
      <alignment horizontal="center"/>
    </xf>
    <xf numFmtId="0" fontId="64" fillId="0" borderId="60" xfId="0" applyFont="1" applyBorder="1" applyAlignment="1">
      <alignment horizontal="center"/>
    </xf>
    <xf numFmtId="0" fontId="64" fillId="0" borderId="25" xfId="0" applyFont="1" applyBorder="1" applyAlignment="1">
      <alignment horizontal="center"/>
    </xf>
    <xf numFmtId="0" fontId="99" fillId="0" borderId="0" xfId="0" applyFont="1" applyBorder="1"/>
    <xf numFmtId="0" fontId="0" fillId="19" borderId="1" xfId="0" applyFill="1" applyBorder="1"/>
    <xf numFmtId="0" fontId="98" fillId="20" borderId="1" xfId="0" applyFont="1" applyFill="1" applyBorder="1"/>
    <xf numFmtId="0" fontId="0" fillId="21" borderId="1" xfId="0" applyFill="1" applyBorder="1"/>
    <xf numFmtId="0" fontId="0" fillId="22" borderId="1" xfId="0" applyFill="1" applyBorder="1"/>
    <xf numFmtId="0" fontId="64" fillId="0" borderId="0" xfId="0" quotePrefix="1" applyFont="1" applyBorder="1" applyAlignment="1">
      <alignment horizontal="right" vertical="center"/>
    </xf>
    <xf numFmtId="0" fontId="112" fillId="0" borderId="0" xfId="0" applyFont="1" applyBorder="1" applyAlignment="1">
      <alignment horizontal="center" vertical="center"/>
    </xf>
    <xf numFmtId="0" fontId="0" fillId="23" borderId="1" xfId="0" applyFill="1" applyBorder="1"/>
    <xf numFmtId="0" fontId="93" fillId="0" borderId="112" xfId="0" applyFont="1" applyBorder="1" applyAlignment="1">
      <alignment horizontal="center"/>
    </xf>
    <xf numFmtId="0" fontId="100" fillId="0" borderId="0" xfId="0" applyFont="1" applyAlignment="1">
      <alignment horizontal="right"/>
    </xf>
    <xf numFmtId="0" fontId="100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53" fillId="0" borderId="0" xfId="0" applyNumberFormat="1" applyFont="1"/>
    <xf numFmtId="0" fontId="92" fillId="0" borderId="0" xfId="25" applyBorder="1" applyAlignment="1">
      <alignment vertical="center"/>
    </xf>
    <xf numFmtId="0" fontId="113" fillId="0" borderId="0" xfId="25" applyFont="1" applyBorder="1" applyAlignment="1">
      <alignment vertical="center"/>
    </xf>
    <xf numFmtId="0" fontId="62" fillId="0" borderId="0" xfId="25" applyFont="1" applyBorder="1" applyAlignment="1">
      <alignment horizontal="right" vertical="center"/>
    </xf>
    <xf numFmtId="0" fontId="92" fillId="0" borderId="0" xfId="25" applyAlignment="1">
      <alignment vertical="center"/>
    </xf>
    <xf numFmtId="0" fontId="114" fillId="0" borderId="0" xfId="25" applyFont="1" applyAlignment="1">
      <alignment vertical="center"/>
    </xf>
    <xf numFmtId="0" fontId="115" fillId="0" borderId="0" xfId="25" applyFont="1" applyBorder="1" applyAlignment="1">
      <alignment vertical="center"/>
    </xf>
    <xf numFmtId="0" fontId="92" fillId="0" borderId="0" xfId="25" applyBorder="1" applyAlignment="1">
      <alignment horizontal="center" vertical="center"/>
    </xf>
    <xf numFmtId="0" fontId="61" fillId="0" borderId="0" xfId="25" applyFont="1" applyBorder="1" applyAlignment="1">
      <alignment horizontal="left" vertical="center"/>
    </xf>
    <xf numFmtId="0" fontId="113" fillId="0" borderId="0" xfId="25" applyFont="1" applyBorder="1" applyAlignment="1">
      <alignment horizontal="left" vertical="center"/>
    </xf>
    <xf numFmtId="0" fontId="115" fillId="0" borderId="0" xfId="25" applyFont="1" applyBorder="1" applyAlignment="1">
      <alignment horizontal="left" vertical="center"/>
    </xf>
    <xf numFmtId="0" fontId="92" fillId="0" borderId="0" xfId="25" applyFont="1" applyBorder="1" applyAlignment="1">
      <alignment vertical="center"/>
    </xf>
    <xf numFmtId="0" fontId="92" fillId="0" borderId="0" xfId="25" applyBorder="1" applyAlignment="1"/>
    <xf numFmtId="0" fontId="92" fillId="0" borderId="0" xfId="25" applyFont="1" applyAlignment="1"/>
    <xf numFmtId="0" fontId="92" fillId="0" borderId="0" xfId="25" applyAlignment="1"/>
    <xf numFmtId="0" fontId="115" fillId="0" borderId="37" xfId="25" applyFont="1" applyBorder="1" applyAlignment="1">
      <alignment vertical="center"/>
    </xf>
    <xf numFmtId="0" fontId="68" fillId="0" borderId="38" xfId="25" applyFont="1" applyBorder="1" applyAlignment="1">
      <alignment horizontal="center" vertical="center"/>
    </xf>
    <xf numFmtId="0" fontId="68" fillId="0" borderId="40" xfId="25" applyFont="1" applyBorder="1" applyAlignment="1">
      <alignment horizontal="center" vertical="center"/>
    </xf>
    <xf numFmtId="0" fontId="115" fillId="0" borderId="5" xfId="25" applyFont="1" applyBorder="1" applyAlignment="1">
      <alignment vertical="center"/>
    </xf>
    <xf numFmtId="0" fontId="115" fillId="0" borderId="6" xfId="25" applyFont="1" applyBorder="1" applyAlignment="1">
      <alignment horizontal="center" vertical="center"/>
    </xf>
    <xf numFmtId="0" fontId="115" fillId="0" borderId="41" xfId="25" applyFont="1" applyBorder="1" applyAlignment="1">
      <alignment horizontal="center" vertical="center"/>
    </xf>
    <xf numFmtId="0" fontId="115" fillId="0" borderId="2" xfId="25" applyFont="1" applyBorder="1" applyAlignment="1">
      <alignment vertical="center"/>
    </xf>
    <xf numFmtId="0" fontId="115" fillId="0" borderId="1" xfId="25" applyFont="1" applyBorder="1" applyAlignment="1">
      <alignment horizontal="center" vertical="center"/>
    </xf>
    <xf numFmtId="0" fontId="115" fillId="0" borderId="42" xfId="25" applyFont="1" applyBorder="1" applyAlignment="1">
      <alignment horizontal="center" vertical="center"/>
    </xf>
    <xf numFmtId="0" fontId="92" fillId="0" borderId="2" xfId="25" applyBorder="1" applyAlignment="1">
      <alignment vertical="center"/>
    </xf>
    <xf numFmtId="0" fontId="92" fillId="0" borderId="1" xfId="25" applyBorder="1" applyAlignment="1">
      <alignment vertical="center"/>
    </xf>
    <xf numFmtId="0" fontId="92" fillId="0" borderId="42" xfId="25" applyBorder="1" applyAlignment="1">
      <alignment vertical="center"/>
    </xf>
    <xf numFmtId="0" fontId="92" fillId="0" borderId="3" xfId="25" applyBorder="1" applyAlignment="1">
      <alignment vertical="center"/>
    </xf>
    <xf numFmtId="0" fontId="92" fillId="0" borderId="4" xfId="25" applyBorder="1" applyAlignment="1">
      <alignment vertical="center"/>
    </xf>
    <xf numFmtId="0" fontId="92" fillId="0" borderId="45" xfId="25" applyBorder="1" applyAlignment="1">
      <alignment vertical="center"/>
    </xf>
    <xf numFmtId="0" fontId="66" fillId="0" borderId="0" xfId="25" applyFont="1" applyAlignment="1">
      <alignment vertical="center"/>
    </xf>
    <xf numFmtId="0" fontId="66" fillId="0" borderId="0" xfId="25" applyFont="1" applyAlignment="1">
      <alignment horizontal="center" vertical="center"/>
    </xf>
    <xf numFmtId="0" fontId="92" fillId="0" borderId="0" xfId="25" applyAlignment="1">
      <alignment horizontal="centerContinuous" vertical="center"/>
    </xf>
    <xf numFmtId="0" fontId="0" fillId="0" borderId="0" xfId="0" applyAlignment="1">
      <alignment horizontal="centerContinuous"/>
    </xf>
    <xf numFmtId="0" fontId="58" fillId="0" borderId="0" xfId="24" applyFont="1" applyAlignment="1">
      <alignment vertical="center"/>
    </xf>
    <xf numFmtId="0" fontId="57" fillId="0" borderId="56" xfId="24" applyFont="1" applyBorder="1" applyAlignment="1">
      <alignment horizontal="center" vertical="center"/>
    </xf>
    <xf numFmtId="0" fontId="57" fillId="0" borderId="71" xfId="24" applyFont="1" applyBorder="1" applyAlignment="1">
      <alignment horizontal="center" vertical="center" wrapText="1"/>
    </xf>
    <xf numFmtId="0" fontId="57" fillId="0" borderId="2" xfId="24" applyFont="1" applyBorder="1" applyAlignment="1">
      <alignment horizontal="center" vertical="center"/>
    </xf>
    <xf numFmtId="168" fontId="57" fillId="0" borderId="42" xfId="23" applyNumberFormat="1" applyFont="1" applyBorder="1" applyAlignment="1">
      <alignment horizontal="right" vertical="center" indent="2"/>
    </xf>
    <xf numFmtId="168" fontId="88" fillId="14" borderId="45" xfId="23" applyNumberFormat="1" applyFont="1" applyFill="1" applyBorder="1" applyAlignment="1">
      <alignment horizontal="right" vertical="center" indent="2"/>
    </xf>
    <xf numFmtId="0" fontId="116" fillId="0" borderId="0" xfId="0" applyFont="1"/>
    <xf numFmtId="0" fontId="63" fillId="0" borderId="0" xfId="0" applyFont="1" applyAlignment="1">
      <alignment horizontal="center"/>
    </xf>
    <xf numFmtId="164" fontId="63" fillId="0" borderId="0" xfId="0" applyNumberFormat="1" applyFont="1" applyAlignment="1">
      <alignment wrapText="1"/>
    </xf>
    <xf numFmtId="0" fontId="75" fillId="0" borderId="0" xfId="0" applyFont="1" applyAlignment="1">
      <alignment horizontal="right"/>
    </xf>
    <xf numFmtId="0" fontId="63" fillId="0" borderId="0" xfId="0" applyFont="1" applyAlignment="1">
      <alignment horizontal="right"/>
    </xf>
    <xf numFmtId="0" fontId="63" fillId="0" borderId="0" xfId="0" applyFont="1" applyAlignment="1"/>
    <xf numFmtId="164" fontId="0" fillId="0" borderId="0" xfId="0" applyNumberFormat="1" applyFont="1" applyAlignment="1">
      <alignment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 wrapText="1"/>
    </xf>
    <xf numFmtId="164" fontId="66" fillId="0" borderId="0" xfId="0" applyNumberFormat="1" applyFont="1" applyAlignment="1">
      <alignment wrapText="1"/>
    </xf>
    <xf numFmtId="0" fontId="66" fillId="0" borderId="0" xfId="0" applyFont="1" applyAlignment="1">
      <alignment wrapText="1"/>
    </xf>
    <xf numFmtId="0" fontId="66" fillId="0" borderId="4" xfId="0" applyFont="1" applyBorder="1" applyAlignment="1">
      <alignment horizontal="center" vertical="center" wrapText="1"/>
    </xf>
    <xf numFmtId="0" fontId="66" fillId="0" borderId="45" xfId="0" applyFont="1" applyBorder="1" applyAlignment="1">
      <alignment horizontal="center" vertical="center" wrapText="1"/>
    </xf>
    <xf numFmtId="0" fontId="66" fillId="0" borderId="113" xfId="0" applyFont="1" applyBorder="1" applyAlignment="1">
      <alignment horizontal="center" vertical="center" wrapText="1"/>
    </xf>
    <xf numFmtId="0" fontId="66" fillId="0" borderId="20" xfId="0" applyFont="1" applyBorder="1" applyAlignment="1">
      <alignment horizontal="center" vertical="center" wrapText="1"/>
    </xf>
    <xf numFmtId="164" fontId="66" fillId="0" borderId="20" xfId="0" applyNumberFormat="1" applyFont="1" applyBorder="1" applyAlignment="1">
      <alignment horizontal="center" vertical="center" wrapText="1"/>
    </xf>
    <xf numFmtId="0" fontId="66" fillId="0" borderId="45" xfId="0" applyFont="1" applyFill="1" applyBorder="1" applyAlignment="1">
      <alignment horizontal="center" vertical="center" wrapText="1"/>
    </xf>
    <xf numFmtId="0" fontId="0" fillId="0" borderId="56" xfId="0" applyFont="1" applyBorder="1" applyAlignment="1">
      <alignment horizontal="center" vertical="center"/>
    </xf>
    <xf numFmtId="0" fontId="0" fillId="0" borderId="70" xfId="0" applyFont="1" applyBorder="1" applyAlignment="1">
      <alignment vertical="center" wrapText="1"/>
    </xf>
    <xf numFmtId="4" fontId="0" fillId="0" borderId="70" xfId="0" applyNumberFormat="1" applyFont="1" applyBorder="1" applyAlignment="1">
      <alignment vertical="center"/>
    </xf>
    <xf numFmtId="0" fontId="0" fillId="0" borderId="71" xfId="0" applyFont="1" applyBorder="1" applyAlignment="1">
      <alignment horizontal="center" vertical="center"/>
    </xf>
    <xf numFmtId="4" fontId="0" fillId="0" borderId="56" xfId="0" applyNumberFormat="1" applyFont="1" applyBorder="1" applyAlignment="1">
      <alignment horizontal="right" vertical="center" wrapText="1"/>
    </xf>
    <xf numFmtId="4" fontId="0" fillId="0" borderId="58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42" xfId="0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right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15" borderId="2" xfId="0" applyFont="1" applyFill="1" applyBorder="1" applyAlignment="1">
      <alignment horizontal="center" vertical="center"/>
    </xf>
    <xf numFmtId="0" fontId="0" fillId="15" borderId="1" xfId="0" applyFont="1" applyFill="1" applyBorder="1" applyAlignment="1">
      <alignment vertical="center"/>
    </xf>
    <xf numFmtId="4" fontId="0" fillId="15" borderId="1" xfId="0" applyNumberFormat="1" applyFont="1" applyFill="1" applyBorder="1" applyAlignment="1">
      <alignment vertical="center"/>
    </xf>
    <xf numFmtId="0" fontId="0" fillId="15" borderId="42" xfId="0" applyFont="1" applyFill="1" applyBorder="1" applyAlignment="1">
      <alignment horizontal="center" vertical="center"/>
    </xf>
    <xf numFmtId="4" fontId="0" fillId="15" borderId="2" xfId="0" applyNumberFormat="1" applyFont="1" applyFill="1" applyBorder="1" applyAlignment="1">
      <alignment horizontal="right" vertical="center" wrapText="1"/>
    </xf>
    <xf numFmtId="4" fontId="0" fillId="15" borderId="22" xfId="0" applyNumberFormat="1" applyFont="1" applyFill="1" applyBorder="1" applyAlignment="1">
      <alignment horizontal="right" vertical="center" wrapText="1"/>
    </xf>
    <xf numFmtId="0" fontId="0" fillId="15" borderId="43" xfId="0" applyFont="1" applyFill="1" applyBorder="1" applyAlignment="1">
      <alignment horizontal="center" vertical="center"/>
    </xf>
    <xf numFmtId="0" fontId="0" fillId="15" borderId="24" xfId="0" applyFont="1" applyFill="1" applyBorder="1" applyAlignment="1">
      <alignment vertical="center"/>
    </xf>
    <xf numFmtId="4" fontId="0" fillId="15" borderId="24" xfId="0" applyNumberFormat="1" applyFont="1" applyFill="1" applyBorder="1" applyAlignment="1">
      <alignment vertical="center"/>
    </xf>
    <xf numFmtId="0" fontId="0" fillId="15" borderId="44" xfId="0" applyFont="1" applyFill="1" applyBorder="1" applyAlignment="1">
      <alignment horizontal="center" vertical="center"/>
    </xf>
    <xf numFmtId="4" fontId="0" fillId="15" borderId="43" xfId="0" applyNumberFormat="1" applyFont="1" applyFill="1" applyBorder="1" applyAlignment="1">
      <alignment horizontal="right" vertical="center" wrapText="1"/>
    </xf>
    <xf numFmtId="4" fontId="0" fillId="15" borderId="23" xfId="0" applyNumberFormat="1" applyFont="1" applyFill="1" applyBorder="1" applyAlignment="1">
      <alignment horizontal="right" vertical="center" wrapText="1"/>
    </xf>
    <xf numFmtId="4" fontId="66" fillId="0" borderId="4" xfId="0" applyNumberFormat="1" applyFont="1" applyBorder="1" applyAlignment="1">
      <alignment vertical="center"/>
    </xf>
    <xf numFmtId="0" fontId="66" fillId="0" borderId="45" xfId="0" applyNumberFormat="1" applyFont="1" applyBorder="1" applyAlignment="1">
      <alignment horizontal="center" vertical="center"/>
    </xf>
    <xf numFmtId="4" fontId="66" fillId="0" borderId="3" xfId="0" applyNumberFormat="1" applyFont="1" applyBorder="1" applyAlignment="1">
      <alignment vertical="center"/>
    </xf>
    <xf numFmtId="0" fontId="0" fillId="0" borderId="70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Font="1" applyBorder="1" applyAlignment="1">
      <alignment horizontal="right" vertical="center" wrapText="1"/>
    </xf>
    <xf numFmtId="4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0" fillId="15" borderId="2" xfId="0" applyFill="1" applyBorder="1" applyAlignment="1">
      <alignment horizontal="center" vertical="center"/>
    </xf>
    <xf numFmtId="0" fontId="0" fillId="15" borderId="1" xfId="0" applyFont="1" applyFill="1" applyBorder="1" applyAlignment="1">
      <alignment vertical="center" wrapText="1"/>
    </xf>
    <xf numFmtId="4" fontId="0" fillId="15" borderId="1" xfId="0" applyNumberFormat="1" applyFont="1" applyFill="1" applyBorder="1" applyAlignment="1">
      <alignment horizontal="right" vertical="center" wrapText="1"/>
    </xf>
    <xf numFmtId="0" fontId="0" fillId="0" borderId="24" xfId="0" applyBorder="1" applyAlignment="1">
      <alignment vertical="center" wrapText="1"/>
    </xf>
    <xf numFmtId="4" fontId="0" fillId="0" borderId="24" xfId="0" applyNumberFormat="1" applyFont="1" applyBorder="1" applyAlignment="1">
      <alignment vertical="center"/>
    </xf>
    <xf numFmtId="4" fontId="0" fillId="0" borderId="43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right" vertical="center" wrapText="1"/>
    </xf>
    <xf numFmtId="0" fontId="0" fillId="17" borderId="2" xfId="0" applyFill="1" applyBorder="1" applyAlignment="1">
      <alignment horizontal="center" vertical="center"/>
    </xf>
    <xf numFmtId="0" fontId="70" fillId="17" borderId="24" xfId="0" applyFont="1" applyFill="1" applyBorder="1" applyAlignment="1">
      <alignment vertical="center" wrapText="1"/>
    </xf>
    <xf numFmtId="4" fontId="0" fillId="17" borderId="1" xfId="0" applyNumberFormat="1" applyFont="1" applyFill="1" applyBorder="1" applyAlignment="1">
      <alignment vertical="center"/>
    </xf>
    <xf numFmtId="4" fontId="0" fillId="17" borderId="2" xfId="0" applyNumberFormat="1" applyFont="1" applyFill="1" applyBorder="1" applyAlignment="1">
      <alignment vertical="center" wrapText="1"/>
    </xf>
    <xf numFmtId="4" fontId="0" fillId="17" borderId="1" xfId="0" applyNumberFormat="1" applyFont="1" applyFill="1" applyBorder="1" applyAlignment="1">
      <alignment vertical="center" wrapText="1"/>
    </xf>
    <xf numFmtId="0" fontId="0" fillId="17" borderId="43" xfId="0" applyFill="1" applyBorder="1" applyAlignment="1">
      <alignment horizontal="center" vertical="center"/>
    </xf>
    <xf numFmtId="4" fontId="0" fillId="17" borderId="24" xfId="0" applyNumberFormat="1" applyFont="1" applyFill="1" applyBorder="1" applyAlignment="1">
      <alignment vertical="center"/>
    </xf>
    <xf numFmtId="4" fontId="0" fillId="17" borderId="43" xfId="0" applyNumberFormat="1" applyFont="1" applyFill="1" applyBorder="1" applyAlignment="1">
      <alignment vertical="center" wrapText="1"/>
    </xf>
    <xf numFmtId="4" fontId="0" fillId="17" borderId="23" xfId="0" applyNumberFormat="1" applyFont="1" applyFill="1" applyBorder="1" applyAlignment="1">
      <alignment vertical="center" wrapText="1"/>
    </xf>
    <xf numFmtId="0" fontId="0" fillId="16" borderId="47" xfId="0" applyFont="1" applyFill="1" applyBorder="1" applyAlignment="1">
      <alignment horizontal="center"/>
    </xf>
    <xf numFmtId="4" fontId="66" fillId="0" borderId="48" xfId="0" applyNumberFormat="1" applyFont="1" applyBorder="1" applyAlignment="1">
      <alignment vertical="center"/>
    </xf>
    <xf numFmtId="4" fontId="66" fillId="0" borderId="38" xfId="0" applyNumberFormat="1" applyFont="1" applyBorder="1" applyAlignment="1">
      <alignment vertical="center"/>
    </xf>
    <xf numFmtId="0" fontId="66" fillId="0" borderId="40" xfId="0" applyNumberFormat="1" applyFont="1" applyBorder="1" applyAlignment="1">
      <alignment horizontal="center" vertical="center"/>
    </xf>
    <xf numFmtId="4" fontId="66" fillId="0" borderId="37" xfId="0" applyNumberFormat="1" applyFont="1" applyBorder="1" applyAlignment="1">
      <alignment vertical="center"/>
    </xf>
    <xf numFmtId="4" fontId="66" fillId="17" borderId="48" xfId="0" applyNumberFormat="1" applyFont="1" applyFill="1" applyBorder="1" applyAlignment="1">
      <alignment vertical="center"/>
    </xf>
    <xf numFmtId="4" fontId="66" fillId="17" borderId="38" xfId="0" applyNumberFormat="1" applyFont="1" applyFill="1" applyBorder="1" applyAlignment="1">
      <alignment vertical="center"/>
    </xf>
    <xf numFmtId="0" fontId="66" fillId="17" borderId="40" xfId="0" applyNumberFormat="1" applyFont="1" applyFill="1" applyBorder="1" applyAlignment="1">
      <alignment horizontal="center" vertical="center"/>
    </xf>
    <xf numFmtId="4" fontId="66" fillId="17" borderId="37" xfId="0" applyNumberFormat="1" applyFont="1" applyFill="1" applyBorder="1" applyAlignment="1">
      <alignment vertical="center"/>
    </xf>
    <xf numFmtId="0" fontId="0" fillId="0" borderId="116" xfId="0" applyBorder="1" applyAlignment="1">
      <alignment horizontal="center" vertical="center"/>
    </xf>
    <xf numFmtId="0" fontId="0" fillId="0" borderId="55" xfId="0" applyFont="1" applyBorder="1" applyAlignment="1">
      <alignment vertical="center" wrapText="1"/>
    </xf>
    <xf numFmtId="4" fontId="0" fillId="0" borderId="55" xfId="0" applyNumberFormat="1" applyFont="1" applyBorder="1" applyAlignment="1">
      <alignment vertical="center"/>
    </xf>
    <xf numFmtId="0" fontId="0" fillId="16" borderId="61" xfId="0" applyFont="1" applyFill="1" applyBorder="1" applyAlignment="1">
      <alignment vertical="center"/>
    </xf>
    <xf numFmtId="4" fontId="0" fillId="0" borderId="116" xfId="0" applyNumberFormat="1" applyFont="1" applyBorder="1" applyAlignment="1">
      <alignment horizontal="right" vertical="center" wrapText="1"/>
    </xf>
    <xf numFmtId="4" fontId="0" fillId="0" borderId="60" xfId="0" applyNumberFormat="1" applyFont="1" applyBorder="1" applyAlignment="1">
      <alignment horizontal="right" vertical="center" wrapText="1"/>
    </xf>
    <xf numFmtId="0" fontId="0" fillId="16" borderId="61" xfId="0" applyFont="1" applyFill="1" applyBorder="1" applyAlignment="1"/>
    <xf numFmtId="0" fontId="66" fillId="0" borderId="65" xfId="0" applyFont="1" applyBorder="1" applyAlignment="1">
      <alignment horizontal="right" vertical="center"/>
    </xf>
    <xf numFmtId="0" fontId="66" fillId="0" borderId="14" xfId="0" applyFont="1" applyBorder="1" applyAlignment="1">
      <alignment horizontal="right" vertical="center"/>
    </xf>
    <xf numFmtId="0" fontId="66" fillId="0" borderId="0" xfId="0" applyFont="1" applyBorder="1" applyAlignment="1">
      <alignment horizontal="right" vertical="center"/>
    </xf>
    <xf numFmtId="164" fontId="66" fillId="0" borderId="0" xfId="0" applyNumberFormat="1" applyFont="1" applyBorder="1" applyAlignment="1">
      <alignment vertical="center"/>
    </xf>
    <xf numFmtId="0" fontId="66" fillId="0" borderId="0" xfId="0" applyNumberFormat="1" applyFont="1" applyBorder="1" applyAlignment="1">
      <alignment horizontal="center" vertical="center"/>
    </xf>
    <xf numFmtId="0" fontId="53" fillId="0" borderId="0" xfId="0" applyFont="1" applyAlignment="1">
      <alignment horizontal="left"/>
    </xf>
    <xf numFmtId="0" fontId="53" fillId="15" borderId="0" xfId="0" applyFont="1" applyFill="1" applyAlignment="1">
      <alignment horizontal="left"/>
    </xf>
    <xf numFmtId="0" fontId="66" fillId="15" borderId="0" xfId="0" applyFont="1" applyFill="1" applyBorder="1" applyAlignment="1">
      <alignment horizontal="right" vertical="center"/>
    </xf>
    <xf numFmtId="0" fontId="66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 wrapText="1"/>
    </xf>
    <xf numFmtId="0" fontId="66" fillId="0" borderId="0" xfId="0" applyFont="1" applyAlignment="1">
      <alignment horizontal="centerContinuous" vertical="center"/>
    </xf>
    <xf numFmtId="0" fontId="61" fillId="0" borderId="0" xfId="24" applyFont="1" applyAlignment="1">
      <alignment vertical="center"/>
    </xf>
    <xf numFmtId="164" fontId="61" fillId="0" borderId="0" xfId="24" applyNumberFormat="1" applyFont="1"/>
    <xf numFmtId="0" fontId="0" fillId="0" borderId="0" xfId="0" applyFont="1" applyAlignment="1">
      <alignment horizontal="right"/>
    </xf>
    <xf numFmtId="0" fontId="63" fillId="0" borderId="0" xfId="24" applyFont="1" applyAlignment="1">
      <alignment vertical="center"/>
    </xf>
    <xf numFmtId="0" fontId="63" fillId="0" borderId="0" xfId="24" applyFont="1" applyAlignment="1">
      <alignment horizontal="center" vertical="center"/>
    </xf>
    <xf numFmtId="0" fontId="53" fillId="0" borderId="0" xfId="0" applyFont="1" applyBorder="1" applyAlignment="1">
      <alignment horizontal="center"/>
    </xf>
    <xf numFmtId="0" fontId="68" fillId="0" borderId="63" xfId="24" applyFont="1" applyBorder="1" applyAlignment="1">
      <alignment horizontal="center" wrapText="1"/>
    </xf>
    <xf numFmtId="0" fontId="68" fillId="0" borderId="54" xfId="24" applyFont="1" applyBorder="1" applyAlignment="1">
      <alignment horizontal="center" wrapText="1"/>
    </xf>
    <xf numFmtId="0" fontId="68" fillId="0" borderId="119" xfId="24" applyFont="1" applyBorder="1" applyAlignment="1">
      <alignment horizontal="center" wrapText="1"/>
    </xf>
    <xf numFmtId="0" fontId="68" fillId="0" borderId="0" xfId="24" applyFont="1"/>
    <xf numFmtId="0" fontId="68" fillId="0" borderId="60" xfId="24" applyFont="1" applyBorder="1" applyAlignment="1">
      <alignment horizontal="center" vertical="top" wrapText="1"/>
    </xf>
    <xf numFmtId="0" fontId="68" fillId="0" borderId="55" xfId="24" applyFont="1" applyBorder="1" applyAlignment="1">
      <alignment horizontal="center" vertical="top" wrapText="1"/>
    </xf>
    <xf numFmtId="0" fontId="68" fillId="0" borderId="65" xfId="24" applyFont="1" applyBorder="1" applyAlignment="1">
      <alignment horizontal="center" vertical="top" wrapText="1"/>
    </xf>
    <xf numFmtId="0" fontId="65" fillId="0" borderId="120" xfId="24" applyFont="1" applyBorder="1" applyAlignment="1">
      <alignment horizontal="center" vertical="center"/>
    </xf>
    <xf numFmtId="0" fontId="0" fillId="0" borderId="10" xfId="0" applyNumberFormat="1" applyBorder="1" applyAlignment="1"/>
    <xf numFmtId="0" fontId="0" fillId="0" borderId="6" xfId="0" applyNumberFormat="1" applyBorder="1" applyAlignment="1"/>
    <xf numFmtId="4" fontId="65" fillId="0" borderId="8" xfId="24" applyNumberFormat="1" applyFont="1" applyBorder="1"/>
    <xf numFmtId="169" fontId="0" fillId="0" borderId="6" xfId="0" applyNumberFormat="1" applyBorder="1" applyAlignment="1"/>
    <xf numFmtId="4" fontId="65" fillId="0" borderId="41" xfId="24" applyNumberFormat="1" applyFont="1" applyBorder="1"/>
    <xf numFmtId="0" fontId="65" fillId="0" borderId="121" xfId="24" applyFont="1" applyBorder="1" applyAlignment="1">
      <alignment horizontal="center" vertical="center"/>
    </xf>
    <xf numFmtId="0" fontId="0" fillId="0" borderId="22" xfId="0" applyNumberFormat="1" applyBorder="1" applyAlignment="1"/>
    <xf numFmtId="0" fontId="0" fillId="0" borderId="1" xfId="0" applyNumberFormat="1" applyBorder="1" applyAlignment="1"/>
    <xf numFmtId="169" fontId="0" fillId="0" borderId="1" xfId="0" applyNumberFormat="1" applyBorder="1" applyAlignment="1"/>
    <xf numFmtId="0" fontId="66" fillId="0" borderId="121" xfId="24" applyFont="1" applyBorder="1" applyAlignment="1">
      <alignment horizontal="center" vertical="center"/>
    </xf>
    <xf numFmtId="0" fontId="66" fillId="0" borderId="22" xfId="24" applyNumberFormat="1" applyFont="1" applyBorder="1"/>
    <xf numFmtId="0" fontId="66" fillId="0" borderId="1" xfId="24" applyNumberFormat="1" applyFont="1" applyBorder="1"/>
    <xf numFmtId="0" fontId="66" fillId="0" borderId="1" xfId="24" applyFont="1" applyBorder="1" applyAlignment="1">
      <alignment vertical="center"/>
    </xf>
    <xf numFmtId="1" fontId="66" fillId="0" borderId="6" xfId="24" applyNumberFormat="1" applyFont="1" applyBorder="1" applyAlignment="1">
      <alignment horizontal="center" vertical="center"/>
    </xf>
    <xf numFmtId="0" fontId="66" fillId="0" borderId="6" xfId="24" applyFont="1" applyBorder="1" applyAlignment="1">
      <alignment horizontal="center" vertical="center"/>
    </xf>
    <xf numFmtId="169" fontId="66" fillId="0" borderId="1" xfId="24" applyNumberFormat="1" applyFont="1" applyBorder="1"/>
    <xf numFmtId="0" fontId="65" fillId="0" borderId="22" xfId="24" applyNumberFormat="1" applyFont="1" applyBorder="1" applyAlignment="1">
      <alignment vertical="center"/>
    </xf>
    <xf numFmtId="169" fontId="65" fillId="0" borderId="1" xfId="24" applyNumberFormat="1" applyFont="1" applyBorder="1" applyAlignment="1">
      <alignment vertical="center"/>
    </xf>
    <xf numFmtId="0" fontId="66" fillId="0" borderId="22" xfId="24" applyNumberFormat="1" applyFont="1" applyBorder="1" applyAlignment="1">
      <alignment vertical="center"/>
    </xf>
    <xf numFmtId="0" fontId="66" fillId="0" borderId="1" xfId="24" applyNumberFormat="1" applyFont="1" applyBorder="1" applyAlignment="1">
      <alignment vertical="center"/>
    </xf>
    <xf numFmtId="169" fontId="66" fillId="0" borderId="1" xfId="24" applyNumberFormat="1" applyFont="1" applyBorder="1" applyAlignment="1">
      <alignment vertical="center"/>
    </xf>
    <xf numFmtId="0" fontId="66" fillId="0" borderId="122" xfId="24" applyFont="1" applyBorder="1" applyAlignment="1">
      <alignment horizontal="center" vertical="center"/>
    </xf>
    <xf numFmtId="0" fontId="66" fillId="0" borderId="113" xfId="24" applyNumberFormat="1" applyFont="1" applyBorder="1" applyAlignment="1">
      <alignment vertical="center"/>
    </xf>
    <xf numFmtId="0" fontId="66" fillId="0" borderId="4" xfId="24" applyNumberFormat="1" applyFont="1" applyBorder="1" applyAlignment="1">
      <alignment vertical="center"/>
    </xf>
    <xf numFmtId="0" fontId="66" fillId="0" borderId="4" xfId="24" applyFont="1" applyBorder="1" applyAlignment="1">
      <alignment vertical="center"/>
    </xf>
    <xf numFmtId="1" fontId="66" fillId="0" borderId="4" xfId="24" applyNumberFormat="1" applyFont="1" applyBorder="1" applyAlignment="1">
      <alignment horizontal="center" vertical="center"/>
    </xf>
    <xf numFmtId="0" fontId="66" fillId="0" borderId="4" xfId="24" applyFont="1" applyBorder="1" applyAlignment="1">
      <alignment horizontal="center" vertical="center"/>
    </xf>
    <xf numFmtId="4" fontId="65" fillId="0" borderId="20" xfId="24" applyNumberFormat="1" applyFont="1" applyBorder="1" applyAlignment="1">
      <alignment horizontal="right" vertical="center"/>
    </xf>
    <xf numFmtId="169" fontId="66" fillId="0" borderId="4" xfId="24" applyNumberFormat="1" applyFont="1" applyBorder="1" applyAlignment="1">
      <alignment vertical="center"/>
    </xf>
    <xf numFmtId="4" fontId="65" fillId="0" borderId="61" xfId="24" applyNumberFormat="1" applyFont="1" applyBorder="1"/>
    <xf numFmtId="0" fontId="64" fillId="0" borderId="0" xfId="24" applyFont="1" applyAlignment="1">
      <alignment horizontal="center" vertical="center"/>
    </xf>
    <xf numFmtId="0" fontId="64" fillId="0" borderId="0" xfId="24" applyFont="1"/>
    <xf numFmtId="4" fontId="64" fillId="0" borderId="0" xfId="24" applyNumberFormat="1" applyFont="1" applyBorder="1"/>
    <xf numFmtId="0" fontId="0" fillId="0" borderId="0" xfId="24" applyFont="1" applyFill="1" applyBorder="1" applyAlignment="1">
      <alignment horizontal="left" vertical="center"/>
    </xf>
    <xf numFmtId="0" fontId="65" fillId="0" borderId="0" xfId="24" applyFont="1" applyFill="1" applyBorder="1" applyAlignment="1">
      <alignment horizontal="left" vertical="center" wrapText="1"/>
    </xf>
    <xf numFmtId="164" fontId="64" fillId="0" borderId="0" xfId="24" applyNumberFormat="1" applyFont="1" applyBorder="1" applyAlignment="1">
      <alignment horizontal="center"/>
    </xf>
    <xf numFmtId="0" fontId="65" fillId="0" borderId="0" xfId="24" applyFont="1" applyFill="1" applyBorder="1" applyAlignment="1">
      <alignment horizontal="center" vertical="center"/>
    </xf>
    <xf numFmtId="164" fontId="65" fillId="0" borderId="0" xfId="24" applyNumberFormat="1" applyFont="1" applyAlignment="1">
      <alignment horizontal="center" vertical="center" wrapText="1"/>
    </xf>
    <xf numFmtId="164" fontId="65" fillId="0" borderId="0" xfId="24" applyNumberFormat="1" applyFont="1" applyAlignment="1">
      <alignment horizontal="center" vertical="center"/>
    </xf>
    <xf numFmtId="0" fontId="57" fillId="14" borderId="0" xfId="0" applyFont="1" applyFill="1" applyAlignment="1">
      <alignment horizontal="centerContinuous" vertical="center"/>
    </xf>
    <xf numFmtId="0" fontId="57" fillId="14" borderId="52" xfId="0" applyFont="1" applyFill="1" applyBorder="1" applyAlignment="1">
      <alignment horizontal="centerContinuous" vertical="center"/>
    </xf>
    <xf numFmtId="0" fontId="61" fillId="0" borderId="0" xfId="24" applyFont="1" applyAlignment="1">
      <alignment horizontal="centerContinuous"/>
    </xf>
    <xf numFmtId="0" fontId="66" fillId="0" borderId="0" xfId="0" applyFont="1" applyAlignment="1">
      <alignment horizontal="right"/>
    </xf>
    <xf numFmtId="0" fontId="64" fillId="0" borderId="0" xfId="24" applyFont="1" applyAlignment="1">
      <alignment wrapText="1"/>
    </xf>
    <xf numFmtId="0" fontId="66" fillId="0" borderId="37" xfId="0" applyFont="1" applyBorder="1" applyAlignment="1">
      <alignment horizontal="center" vertical="center"/>
    </xf>
    <xf numFmtId="0" fontId="66" fillId="0" borderId="40" xfId="0" applyFont="1" applyBorder="1" applyAlignment="1">
      <alignment horizontal="center" vertical="center" wrapText="1"/>
    </xf>
    <xf numFmtId="4" fontId="0" fillId="0" borderId="61" xfId="0" applyNumberFormat="1" applyFont="1" applyBorder="1"/>
    <xf numFmtId="0" fontId="0" fillId="0" borderId="119" xfId="0" applyFont="1" applyBorder="1" applyAlignment="1">
      <alignment horizontal="center" vertical="top"/>
    </xf>
    <xf numFmtId="0" fontId="66" fillId="0" borderId="13" xfId="0" applyFont="1" applyBorder="1" applyAlignment="1">
      <alignment horizontal="center" vertical="top"/>
    </xf>
    <xf numFmtId="0" fontId="0" fillId="0" borderId="0" xfId="0" applyFont="1" applyBorder="1"/>
    <xf numFmtId="0" fontId="118" fillId="0" borderId="0" xfId="0" applyFont="1"/>
    <xf numFmtId="0" fontId="0" fillId="0" borderId="25" xfId="0" applyFont="1" applyBorder="1" applyAlignment="1"/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56" fillId="0" borderId="41" xfId="0" applyNumberFormat="1" applyFont="1" applyBorder="1" applyAlignment="1">
      <alignment vertical="center"/>
    </xf>
    <xf numFmtId="0" fontId="0" fillId="0" borderId="1" xfId="0" applyBorder="1" applyAlignment="1"/>
    <xf numFmtId="0" fontId="0" fillId="0" borderId="24" xfId="0" applyBorder="1" applyAlignment="1"/>
    <xf numFmtId="2" fontId="0" fillId="0" borderId="45" xfId="0" applyNumberFormat="1" applyBorder="1"/>
    <xf numFmtId="4" fontId="0" fillId="0" borderId="69" xfId="0" applyNumberFormat="1" applyBorder="1"/>
    <xf numFmtId="0" fontId="74" fillId="14" borderId="0" xfId="24" applyFont="1" applyFill="1" applyAlignment="1">
      <alignment vertical="center"/>
    </xf>
    <xf numFmtId="0" fontId="58" fillId="0" borderId="4" xfId="24" applyBorder="1" applyAlignment="1">
      <alignment horizontal="center" vertical="center" wrapText="1"/>
    </xf>
    <xf numFmtId="0" fontId="58" fillId="14" borderId="4" xfId="24" applyFill="1" applyBorder="1" applyAlignment="1">
      <alignment horizontal="center" vertical="center" wrapText="1"/>
    </xf>
    <xf numFmtId="0" fontId="58" fillId="14" borderId="45" xfId="24" applyFill="1" applyBorder="1" applyAlignment="1">
      <alignment horizontal="center" vertical="center" wrapText="1"/>
    </xf>
    <xf numFmtId="0" fontId="58" fillId="0" borderId="1" xfId="24" applyBorder="1" applyAlignment="1">
      <alignment horizontal="center" vertical="center"/>
    </xf>
    <xf numFmtId="0" fontId="58" fillId="14" borderId="1" xfId="24" applyFill="1" applyBorder="1" applyAlignment="1">
      <alignment horizontal="center" vertical="center"/>
    </xf>
    <xf numFmtId="4" fontId="58" fillId="0" borderId="7" xfId="24" applyNumberFormat="1" applyBorder="1" applyAlignment="1">
      <alignment vertical="center"/>
    </xf>
    <xf numFmtId="4" fontId="58" fillId="14" borderId="41" xfId="24" applyNumberFormat="1" applyFill="1" applyBorder="1" applyAlignment="1">
      <alignment vertical="center"/>
    </xf>
    <xf numFmtId="0" fontId="58" fillId="0" borderId="4" xfId="24" applyBorder="1" applyAlignment="1">
      <alignment horizontal="center" vertical="center"/>
    </xf>
    <xf numFmtId="0" fontId="58" fillId="14" borderId="4" xfId="24" applyFill="1" applyBorder="1" applyAlignment="1">
      <alignment horizontal="center" vertical="center"/>
    </xf>
    <xf numFmtId="4" fontId="58" fillId="0" borderId="20" xfId="24" applyNumberFormat="1" applyBorder="1" applyAlignment="1">
      <alignment vertical="center"/>
    </xf>
    <xf numFmtId="4" fontId="74" fillId="0" borderId="39" xfId="24" applyNumberFormat="1" applyFont="1" applyBorder="1" applyAlignment="1">
      <alignment horizontal="right" vertical="center"/>
    </xf>
    <xf numFmtId="4" fontId="74" fillId="14" borderId="13" xfId="24" applyNumberFormat="1" applyFont="1" applyFill="1" applyBorder="1" applyAlignment="1">
      <alignment horizontal="right" vertical="center"/>
    </xf>
    <xf numFmtId="4" fontId="74" fillId="0" borderId="0" xfId="24" applyNumberFormat="1" applyFont="1" applyBorder="1" applyAlignment="1">
      <alignment horizontal="right" vertical="center"/>
    </xf>
    <xf numFmtId="0" fontId="68" fillId="0" borderId="0" xfId="24" applyFont="1" applyBorder="1"/>
    <xf numFmtId="0" fontId="70" fillId="0" borderId="0" xfId="24" applyFont="1" applyBorder="1"/>
    <xf numFmtId="164" fontId="74" fillId="0" borderId="0" xfId="24" applyNumberFormat="1" applyFont="1" applyBorder="1" applyAlignment="1">
      <alignment horizontal="right" vertical="center"/>
    </xf>
    <xf numFmtId="0" fontId="118" fillId="0" borderId="0" xfId="24" applyFont="1" applyBorder="1"/>
    <xf numFmtId="0" fontId="66" fillId="0" borderId="0" xfId="24" applyFont="1" applyAlignment="1">
      <alignment horizontal="center"/>
    </xf>
    <xf numFmtId="0" fontId="66" fillId="0" borderId="0" xfId="24" applyFont="1" applyAlignment="1">
      <alignment horizontal="centerContinuous"/>
    </xf>
    <xf numFmtId="0" fontId="58" fillId="0" borderId="0" xfId="24" applyFont="1" applyAlignment="1">
      <alignment horizontal="centerContinuous" vertical="center"/>
    </xf>
    <xf numFmtId="0" fontId="63" fillId="0" borderId="0" xfId="24" applyFont="1" applyAlignment="1"/>
    <xf numFmtId="0" fontId="61" fillId="0" borderId="0" xfId="0" applyFont="1"/>
    <xf numFmtId="0" fontId="65" fillId="0" borderId="0" xfId="0" applyFont="1" applyAlignment="1">
      <alignment vertical="center"/>
    </xf>
    <xf numFmtId="0" fontId="58" fillId="0" borderId="56" xfId="24" applyFont="1" applyBorder="1" applyAlignment="1">
      <alignment horizontal="center" vertical="center"/>
    </xf>
    <xf numFmtId="0" fontId="58" fillId="0" borderId="70" xfId="24" applyFont="1" applyBorder="1" applyAlignment="1">
      <alignment vertical="center"/>
    </xf>
    <xf numFmtId="0" fontId="58" fillId="0" borderId="70" xfId="24" applyFont="1" applyBorder="1" applyAlignment="1">
      <alignment vertical="center" wrapText="1"/>
    </xf>
    <xf numFmtId="1" fontId="58" fillId="0" borderId="70" xfId="24" applyNumberFormat="1" applyFont="1" applyBorder="1" applyAlignment="1">
      <alignment horizontal="center" vertical="center"/>
    </xf>
    <xf numFmtId="1" fontId="58" fillId="14" borderId="70" xfId="24" applyNumberFormat="1" applyFont="1" applyFill="1" applyBorder="1" applyAlignment="1">
      <alignment horizontal="center" vertical="center"/>
    </xf>
    <xf numFmtId="4" fontId="58" fillId="0" borderId="6" xfId="24" applyNumberFormat="1" applyBorder="1" applyAlignment="1">
      <alignment vertical="center"/>
    </xf>
    <xf numFmtId="4" fontId="58" fillId="0" borderId="8" xfId="24" applyNumberFormat="1" applyBorder="1" applyAlignment="1">
      <alignment vertical="center"/>
    </xf>
    <xf numFmtId="1" fontId="58" fillId="0" borderId="1" xfId="24" applyNumberFormat="1" applyFont="1" applyBorder="1" applyAlignment="1">
      <alignment horizontal="center" vertical="center"/>
    </xf>
    <xf numFmtId="1" fontId="58" fillId="14" borderId="1" xfId="24" applyNumberFormat="1" applyFont="1" applyFill="1" applyBorder="1" applyAlignment="1">
      <alignment horizontal="center" vertical="center"/>
    </xf>
    <xf numFmtId="1" fontId="58" fillId="0" borderId="4" xfId="24" applyNumberFormat="1" applyFont="1" applyBorder="1" applyAlignment="1">
      <alignment horizontal="center" vertical="center"/>
    </xf>
    <xf numFmtId="1" fontId="58" fillId="14" borderId="24" xfId="24" applyNumberFormat="1" applyFont="1" applyFill="1" applyBorder="1" applyAlignment="1">
      <alignment horizontal="center" vertical="center"/>
    </xf>
    <xf numFmtId="4" fontId="58" fillId="0" borderId="24" xfId="24" applyNumberFormat="1" applyFont="1" applyBorder="1" applyAlignment="1">
      <alignment vertical="center"/>
    </xf>
    <xf numFmtId="4" fontId="58" fillId="0" borderId="11" xfId="24" applyNumberFormat="1" applyBorder="1" applyAlignment="1">
      <alignment vertical="center"/>
    </xf>
    <xf numFmtId="4" fontId="58" fillId="14" borderId="47" xfId="24" applyNumberFormat="1" applyFill="1" applyBorder="1" applyAlignment="1">
      <alignment vertical="center"/>
    </xf>
    <xf numFmtId="4" fontId="66" fillId="0" borderId="19" xfId="24" applyNumberFormat="1" applyFont="1" applyBorder="1" applyAlignment="1">
      <alignment horizontal="center" vertical="center"/>
    </xf>
    <xf numFmtId="4" fontId="74" fillId="14" borderId="40" xfId="24" applyNumberFormat="1" applyFont="1" applyFill="1" applyBorder="1" applyAlignment="1">
      <alignment horizontal="right" vertical="center"/>
    </xf>
    <xf numFmtId="4" fontId="66" fillId="0" borderId="0" xfId="24" applyNumberFormat="1" applyFont="1" applyBorder="1" applyAlignment="1">
      <alignment horizontal="right" vertical="center"/>
    </xf>
    <xf numFmtId="0" fontId="58" fillId="0" borderId="0" xfId="24" applyFont="1" applyFill="1" applyBorder="1" applyAlignment="1">
      <alignment horizontal="left" vertical="center"/>
    </xf>
    <xf numFmtId="0" fontId="98" fillId="0" borderId="0" xfId="24" applyFont="1" applyBorder="1"/>
    <xf numFmtId="0" fontId="77" fillId="0" borderId="0" xfId="0" applyFont="1" applyAlignment="1"/>
    <xf numFmtId="0" fontId="119" fillId="0" borderId="0" xfId="0" applyFont="1" applyAlignment="1">
      <alignment horizontal="right"/>
    </xf>
    <xf numFmtId="0" fontId="87" fillId="0" borderId="0" xfId="0" applyFont="1" applyAlignment="1">
      <alignment horizontal="right"/>
    </xf>
    <xf numFmtId="0" fontId="52" fillId="0" borderId="0" xfId="0" applyFont="1" applyAlignment="1">
      <alignment horizontal="left" vertical="center"/>
    </xf>
    <xf numFmtId="0" fontId="77" fillId="0" borderId="0" xfId="0" applyFont="1" applyAlignment="1">
      <alignment horizontal="center"/>
    </xf>
    <xf numFmtId="0" fontId="119" fillId="0" borderId="0" xfId="0" applyFont="1" applyAlignment="1"/>
    <xf numFmtId="0" fontId="0" fillId="0" borderId="64" xfId="0" applyFont="1" applyBorder="1" applyAlignment="1">
      <alignment horizontal="center" vertical="center"/>
    </xf>
    <xf numFmtId="0" fontId="0" fillId="0" borderId="51" xfId="0" applyFont="1" applyBorder="1" applyAlignment="1"/>
    <xf numFmtId="0" fontId="0" fillId="0" borderId="8" xfId="0" applyFont="1" applyBorder="1" applyAlignment="1"/>
    <xf numFmtId="0" fontId="0" fillId="0" borderId="1" xfId="0" applyFont="1" applyBorder="1" applyAlignment="1"/>
    <xf numFmtId="4" fontId="0" fillId="0" borderId="70" xfId="0" applyNumberFormat="1" applyFont="1" applyBorder="1" applyAlignment="1">
      <alignment horizontal="right"/>
    </xf>
    <xf numFmtId="0" fontId="0" fillId="0" borderId="125" xfId="0" applyFont="1" applyBorder="1" applyAlignment="1">
      <alignment horizontal="center" vertical="center"/>
    </xf>
    <xf numFmtId="0" fontId="0" fillId="0" borderId="7" xfId="0" applyFont="1" applyBorder="1" applyAlignment="1"/>
    <xf numFmtId="4" fontId="0" fillId="0" borderId="1" xfId="0" applyNumberFormat="1" applyFont="1" applyBorder="1" applyAlignment="1">
      <alignment horizontal="right"/>
    </xf>
    <xf numFmtId="0" fontId="0" fillId="0" borderId="4" xfId="0" applyFont="1" applyBorder="1" applyAlignment="1"/>
    <xf numFmtId="4" fontId="0" fillId="0" borderId="4" xfId="0" applyNumberFormat="1" applyFont="1" applyBorder="1" applyAlignment="1">
      <alignment horizontal="right"/>
    </xf>
    <xf numFmtId="0" fontId="87" fillId="0" borderId="0" xfId="0" applyFont="1" applyBorder="1" applyAlignment="1">
      <alignment horizontal="left" vertical="top"/>
    </xf>
    <xf numFmtId="0" fontId="77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74" fillId="0" borderId="0" xfId="0" applyFont="1" applyBorder="1" applyAlignment="1">
      <alignment horizontal="right"/>
    </xf>
    <xf numFmtId="0" fontId="78" fillId="0" borderId="0" xfId="0" applyFont="1"/>
    <xf numFmtId="0" fontId="66" fillId="0" borderId="0" xfId="24" applyFont="1" applyAlignment="1">
      <alignment horizontal="centerContinuous" vertical="center"/>
    </xf>
    <xf numFmtId="0" fontId="60" fillId="0" borderId="0" xfId="0" applyFont="1" applyAlignment="1">
      <alignment horizontal="center"/>
    </xf>
    <xf numFmtId="0" fontId="55" fillId="16" borderId="47" xfId="0" applyFont="1" applyFill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126" fillId="0" borderId="0" xfId="0" applyFont="1"/>
    <xf numFmtId="0" fontId="126" fillId="0" borderId="0" xfId="0" applyFont="1" applyFill="1"/>
    <xf numFmtId="0" fontId="125" fillId="0" borderId="1" xfId="0" applyFont="1" applyBorder="1" applyAlignment="1">
      <alignment horizontal="center" vertical="center" wrapText="1"/>
    </xf>
    <xf numFmtId="0" fontId="125" fillId="0" borderId="1" xfId="0" applyFont="1" applyBorder="1" applyAlignment="1">
      <alignment horizontal="center" vertical="center"/>
    </xf>
    <xf numFmtId="0" fontId="127" fillId="0" borderId="1" xfId="0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/>
    </xf>
    <xf numFmtId="0" fontId="58" fillId="0" borderId="1" xfId="0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 wrapText="1"/>
    </xf>
    <xf numFmtId="0" fontId="58" fillId="0" borderId="6" xfId="0" applyFont="1" applyFill="1" applyBorder="1" applyAlignment="1">
      <alignment horizontal="center" vertical="center"/>
    </xf>
    <xf numFmtId="0" fontId="127" fillId="0" borderId="1" xfId="0" applyFont="1" applyFill="1" applyBorder="1" applyAlignment="1">
      <alignment vertical="center"/>
    </xf>
    <xf numFmtId="0" fontId="58" fillId="0" borderId="6" xfId="0" applyFont="1" applyFill="1" applyBorder="1" applyAlignment="1">
      <alignment horizontal="left" vertical="center"/>
    </xf>
    <xf numFmtId="0" fontId="53" fillId="0" borderId="0" xfId="0" applyFont="1" applyAlignment="1">
      <alignment horizontal="center" vertical="center"/>
    </xf>
    <xf numFmtId="0" fontId="27" fillId="12" borderId="1" xfId="15" applyFont="1" applyFill="1" applyBorder="1" applyAlignment="1">
      <alignment horizontal="center" vertical="center" wrapText="1"/>
    </xf>
    <xf numFmtId="0" fontId="121" fillId="0" borderId="18" xfId="15" applyFont="1" applyFill="1" applyBorder="1" applyAlignment="1">
      <alignment horizontal="left" vertical="top" wrapText="1"/>
    </xf>
    <xf numFmtId="0" fontId="121" fillId="0" borderId="18" xfId="15" applyFont="1" applyFill="1" applyBorder="1" applyAlignment="1">
      <alignment horizontal="left" vertical="top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12" borderId="0" xfId="0" applyFont="1" applyFill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5" fillId="12" borderId="0" xfId="0" applyFont="1" applyFill="1" applyAlignment="1">
      <alignment horizontal="left" vertical="center" indent="1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left" vertical="center"/>
    </xf>
    <xf numFmtId="0" fontId="5" fillId="12" borderId="1" xfId="0" applyFont="1" applyFill="1" applyBorder="1" applyAlignment="1">
      <alignment horizontal="left" vertical="center" wrapText="1" inden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32" fillId="0" borderId="16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29" fillId="12" borderId="11" xfId="0" applyFont="1" applyFill="1" applyBorder="1" applyAlignment="1">
      <alignment horizontal="center" vertical="top" wrapText="1"/>
    </xf>
    <xf numFmtId="0" fontId="29" fillId="12" borderId="0" xfId="0" applyFont="1" applyFill="1" applyBorder="1" applyAlignment="1">
      <alignment horizontal="center" vertical="top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30" fillId="12" borderId="8" xfId="0" applyFont="1" applyFill="1" applyBorder="1" applyAlignment="1">
      <alignment horizontal="center" vertical="center" wrapText="1"/>
    </xf>
    <xf numFmtId="0" fontId="30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0" fontId="21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13" fillId="12" borderId="0" xfId="0" applyFont="1" applyFill="1" applyAlignment="1">
      <alignment horizontal="left" vertical="center" wrapText="1" indent="1"/>
    </xf>
    <xf numFmtId="0" fontId="13" fillId="12" borderId="0" xfId="0" applyFont="1" applyFill="1" applyAlignment="1">
      <alignment horizontal="left" vertical="center" indent="1"/>
    </xf>
    <xf numFmtId="0" fontId="1" fillId="12" borderId="0" xfId="0" applyFont="1" applyFill="1" applyBorder="1" applyAlignment="1">
      <alignment horizontal="left" vertical="center" wrapText="1" indent="1"/>
    </xf>
    <xf numFmtId="0" fontId="24" fillId="12" borderId="18" xfId="0" applyFont="1" applyFill="1" applyBorder="1" applyAlignment="1">
      <alignment horizontal="left" vertical="center" wrapText="1"/>
    </xf>
    <xf numFmtId="0" fontId="22" fillId="12" borderId="18" xfId="0" applyFont="1" applyFill="1" applyBorder="1" applyAlignment="1">
      <alignment horizontal="left" vertical="center" wrapText="1"/>
    </xf>
    <xf numFmtId="0" fontId="22" fillId="12" borderId="0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left" vertical="center" wrapText="1" indent="1"/>
    </xf>
    <xf numFmtId="0" fontId="5" fillId="0" borderId="1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2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horizontal="left" vertical="center" wrapText="1" indent="1"/>
    </xf>
    <xf numFmtId="0" fontId="27" fillId="0" borderId="7" xfId="15" applyFont="1" applyFill="1" applyBorder="1" applyAlignment="1">
      <alignment horizontal="left" vertical="center" wrapText="1"/>
    </xf>
    <xf numFmtId="0" fontId="27" fillId="0" borderId="17" xfId="15" applyFont="1" applyFill="1" applyBorder="1" applyAlignment="1">
      <alignment horizontal="left" vertical="center" wrapText="1"/>
    </xf>
    <xf numFmtId="0" fontId="27" fillId="0" borderId="22" xfId="15" applyFont="1" applyFill="1" applyBorder="1" applyAlignment="1">
      <alignment horizontal="left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 indent="1"/>
    </xf>
    <xf numFmtId="0" fontId="28" fillId="0" borderId="22" xfId="0" applyFont="1" applyBorder="1" applyAlignment="1">
      <alignment horizontal="left" vertical="center" wrapText="1" indent="1"/>
    </xf>
    <xf numFmtId="1" fontId="13" fillId="0" borderId="7" xfId="0" applyNumberFormat="1" applyFont="1" applyBorder="1" applyAlignment="1">
      <alignment horizontal="right" vertical="center" wrapText="1" indent="1"/>
    </xf>
    <xf numFmtId="1" fontId="13" fillId="0" borderId="22" xfId="0" applyNumberFormat="1" applyFont="1" applyBorder="1" applyAlignment="1">
      <alignment horizontal="right" vertical="center" wrapText="1" indent="1"/>
    </xf>
    <xf numFmtId="14" fontId="13" fillId="0" borderId="7" xfId="0" applyNumberFormat="1" applyFont="1" applyBorder="1" applyAlignment="1">
      <alignment horizontal="left" vertical="center" indent="1"/>
    </xf>
    <xf numFmtId="14" fontId="13" fillId="0" borderId="22" xfId="0" applyNumberFormat="1" applyFont="1" applyBorder="1" applyAlignment="1">
      <alignment horizontal="left" vertical="center" indent="1"/>
    </xf>
    <xf numFmtId="9" fontId="21" fillId="12" borderId="1" xfId="0" applyNumberFormat="1" applyFont="1" applyFill="1" applyBorder="1" applyAlignment="1">
      <alignment horizontal="center" vertical="center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4" fillId="12" borderId="9" xfId="0" applyFont="1" applyFill="1" applyBorder="1" applyAlignment="1">
      <alignment horizontal="left" vertical="center" wrapText="1" indent="1"/>
    </xf>
    <xf numFmtId="0" fontId="4" fillId="12" borderId="1" xfId="0" applyFont="1" applyFill="1" applyBorder="1" applyAlignment="1">
      <alignment horizontal="left" vertical="center" wrapText="1" inden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 wrapText="1"/>
    </xf>
    <xf numFmtId="0" fontId="21" fillId="13" borderId="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10" fontId="5" fillId="12" borderId="1" xfId="17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5" fillId="12" borderId="19" xfId="0" applyFont="1" applyFill="1" applyBorder="1" applyAlignment="1">
      <alignment horizontal="left" vertical="center" wrapText="1" indent="1"/>
    </xf>
    <xf numFmtId="0" fontId="25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6" fillId="0" borderId="0" xfId="0" applyFont="1" applyAlignment="1">
      <alignment horizontal="left" wrapText="1"/>
    </xf>
    <xf numFmtId="0" fontId="58" fillId="0" borderId="53" xfId="0" applyFont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5" fillId="16" borderId="24" xfId="0" applyFont="1" applyFill="1" applyBorder="1" applyAlignment="1">
      <alignment horizontal="center" vertical="center"/>
    </xf>
    <xf numFmtId="0" fontId="55" fillId="16" borderId="6" xfId="0" applyFont="1" applyFill="1" applyBorder="1" applyAlignment="1">
      <alignment horizontal="center" vertical="center"/>
    </xf>
    <xf numFmtId="0" fontId="55" fillId="16" borderId="44" xfId="0" applyFont="1" applyFill="1" applyBorder="1" applyAlignment="1">
      <alignment horizontal="center" vertical="center"/>
    </xf>
    <xf numFmtId="0" fontId="55" fillId="16" borderId="47" xfId="0" applyFont="1" applyFill="1" applyBorder="1" applyAlignment="1">
      <alignment horizontal="center" vertical="center"/>
    </xf>
    <xf numFmtId="0" fontId="54" fillId="0" borderId="15" xfId="0" applyFont="1" applyBorder="1" applyAlignment="1">
      <alignment horizontal="right" vertical="center"/>
    </xf>
    <xf numFmtId="0" fontId="54" fillId="0" borderId="14" xfId="0" applyFont="1" applyBorder="1" applyAlignment="1">
      <alignment horizontal="right" vertical="center"/>
    </xf>
    <xf numFmtId="0" fontId="54" fillId="0" borderId="48" xfId="0" applyFont="1" applyBorder="1" applyAlignment="1">
      <alignment horizontal="right" vertical="center"/>
    </xf>
    <xf numFmtId="0" fontId="55" fillId="0" borderId="15" xfId="0" applyFont="1" applyBorder="1" applyAlignment="1">
      <alignment horizontal="center" vertical="center"/>
    </xf>
    <xf numFmtId="0" fontId="55" fillId="0" borderId="46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/>
    </xf>
    <xf numFmtId="0" fontId="53" fillId="0" borderId="17" xfId="0" applyFont="1" applyBorder="1" applyAlignment="1">
      <alignment horizontal="center"/>
    </xf>
    <xf numFmtId="0" fontId="53" fillId="0" borderId="22" xfId="0" applyFont="1" applyBorder="1" applyAlignment="1">
      <alignment horizontal="center"/>
    </xf>
    <xf numFmtId="0" fontId="54" fillId="14" borderId="0" xfId="0" applyFont="1" applyFill="1" applyAlignment="1">
      <alignment horizontal="center"/>
    </xf>
    <xf numFmtId="0" fontId="54" fillId="0" borderId="25" xfId="0" applyFont="1" applyBorder="1" applyAlignment="1">
      <alignment horizontal="center" vertical="center" wrapText="1"/>
    </xf>
    <xf numFmtId="0" fontId="54" fillId="0" borderId="132" xfId="0" applyFont="1" applyBorder="1" applyAlignment="1">
      <alignment horizontal="right" vertical="center"/>
    </xf>
    <xf numFmtId="0" fontId="54" fillId="0" borderId="113" xfId="0" applyFont="1" applyBorder="1" applyAlignment="1">
      <alignment horizontal="right" vertical="center"/>
    </xf>
    <xf numFmtId="0" fontId="63" fillId="0" borderId="54" xfId="24" applyFont="1" applyBorder="1" applyAlignment="1">
      <alignment horizontal="center" vertical="center" wrapText="1"/>
    </xf>
    <xf numFmtId="0" fontId="63" fillId="0" borderId="55" xfId="24" applyFont="1" applyBorder="1" applyAlignment="1">
      <alignment horizontal="center" vertical="center" wrapText="1"/>
    </xf>
    <xf numFmtId="164" fontId="63" fillId="0" borderId="54" xfId="24" applyNumberFormat="1" applyFont="1" applyBorder="1" applyAlignment="1">
      <alignment horizontal="center" vertical="center" wrapText="1"/>
    </xf>
    <xf numFmtId="164" fontId="63" fillId="0" borderId="55" xfId="24" applyNumberFormat="1" applyFont="1" applyBorder="1" applyAlignment="1">
      <alignment horizontal="center" vertical="center" wrapText="1"/>
    </xf>
    <xf numFmtId="0" fontId="64" fillId="14" borderId="0" xfId="24" applyFont="1" applyFill="1" applyAlignment="1">
      <alignment horizontal="center" vertical="center" wrapText="1"/>
    </xf>
    <xf numFmtId="0" fontId="64" fillId="0" borderId="0" xfId="24" applyFont="1" applyAlignment="1">
      <alignment horizontal="center" wrapText="1"/>
    </xf>
    <xf numFmtId="0" fontId="66" fillId="0" borderId="56" xfId="24" applyFont="1" applyBorder="1" applyAlignment="1">
      <alignment horizontal="center" vertical="center"/>
    </xf>
    <xf numFmtId="0" fontId="66" fillId="0" borderId="3" xfId="24" applyFont="1" applyBorder="1" applyAlignment="1">
      <alignment horizontal="center" vertical="center"/>
    </xf>
    <xf numFmtId="0" fontId="64" fillId="0" borderId="57" xfId="24" applyFont="1" applyBorder="1" applyAlignment="1">
      <alignment horizontal="center" vertical="center"/>
    </xf>
    <xf numFmtId="0" fontId="64" fillId="0" borderId="58" xfId="24" applyFont="1" applyBorder="1" applyAlignment="1">
      <alignment horizontal="center" vertical="center"/>
    </xf>
    <xf numFmtId="0" fontId="67" fillId="0" borderId="54" xfId="24" applyFont="1" applyBorder="1" applyAlignment="1">
      <alignment horizontal="center" vertical="center" wrapText="1"/>
    </xf>
    <xf numFmtId="0" fontId="67" fillId="0" borderId="55" xfId="24" applyFont="1" applyBorder="1" applyAlignment="1">
      <alignment horizontal="center" vertical="center" wrapText="1"/>
    </xf>
    <xf numFmtId="0" fontId="66" fillId="0" borderId="57" xfId="24" applyFont="1" applyBorder="1" applyAlignment="1">
      <alignment horizontal="center" vertical="center"/>
    </xf>
    <xf numFmtId="0" fontId="66" fillId="0" borderId="58" xfId="24" applyFont="1" applyBorder="1" applyAlignment="1">
      <alignment horizontal="center" vertical="center"/>
    </xf>
    <xf numFmtId="0" fontId="66" fillId="0" borderId="54" xfId="24" applyFont="1" applyBorder="1" applyAlignment="1">
      <alignment horizontal="center" vertical="center" wrapText="1"/>
    </xf>
    <xf numFmtId="0" fontId="66" fillId="0" borderId="55" xfId="24" applyFont="1" applyBorder="1" applyAlignment="1">
      <alignment horizontal="center" vertical="center" wrapText="1"/>
    </xf>
    <xf numFmtId="0" fontId="0" fillId="0" borderId="0" xfId="24" applyFont="1" applyAlignment="1">
      <alignment horizontal="center" vertical="center"/>
    </xf>
    <xf numFmtId="0" fontId="65" fillId="0" borderId="0" xfId="24" applyFont="1" applyAlignment="1">
      <alignment horizontal="center" vertical="center"/>
    </xf>
    <xf numFmtId="164" fontId="66" fillId="0" borderId="59" xfId="0" applyNumberFormat="1" applyFont="1" applyBorder="1" applyAlignment="1">
      <alignment horizontal="center" vertical="center" wrapText="1"/>
    </xf>
    <xf numFmtId="164" fontId="66" fillId="0" borderId="61" xfId="0" applyNumberFormat="1" applyFont="1" applyBorder="1" applyAlignment="1">
      <alignment horizontal="center" vertical="center" wrapText="1"/>
    </xf>
    <xf numFmtId="0" fontId="66" fillId="0" borderId="15" xfId="0" applyFont="1" applyBorder="1" applyAlignment="1">
      <alignment horizontal="left" vertical="center"/>
    </xf>
    <xf numFmtId="0" fontId="66" fillId="0" borderId="46" xfId="0" applyFont="1" applyBorder="1" applyAlignment="1">
      <alignment horizontal="left" vertical="center"/>
    </xf>
    <xf numFmtId="0" fontId="66" fillId="0" borderId="48" xfId="0" applyFont="1" applyBorder="1" applyAlignment="1">
      <alignment horizontal="left" vertical="center"/>
    </xf>
    <xf numFmtId="0" fontId="63" fillId="0" borderId="0" xfId="0" applyFont="1" applyAlignment="1">
      <alignment horizontal="left" wrapText="1"/>
    </xf>
    <xf numFmtId="0" fontId="66" fillId="0" borderId="15" xfId="0" applyFont="1" applyBorder="1" applyAlignment="1">
      <alignment horizontal="left" vertical="top" wrapText="1"/>
    </xf>
    <xf numFmtId="0" fontId="66" fillId="0" borderId="46" xfId="0" applyFont="1" applyBorder="1" applyAlignment="1">
      <alignment horizontal="left" vertical="top" wrapText="1"/>
    </xf>
    <xf numFmtId="0" fontId="66" fillId="0" borderId="48" xfId="0" applyFont="1" applyBorder="1" applyAlignment="1">
      <alignment horizontal="left" vertical="top" wrapText="1"/>
    </xf>
    <xf numFmtId="0" fontId="66" fillId="0" borderId="15" xfId="0" applyFont="1" applyBorder="1" applyAlignment="1">
      <alignment horizontal="left" vertical="top"/>
    </xf>
    <xf numFmtId="0" fontId="66" fillId="0" borderId="46" xfId="0" applyFont="1" applyBorder="1" applyAlignment="1">
      <alignment horizontal="left" vertical="top"/>
    </xf>
    <xf numFmtId="0" fontId="66" fillId="0" borderId="48" xfId="0" applyFont="1" applyBorder="1" applyAlignment="1">
      <alignment horizontal="left" vertical="top"/>
    </xf>
    <xf numFmtId="0" fontId="66" fillId="0" borderId="66" xfId="0" applyFont="1" applyBorder="1" applyAlignment="1">
      <alignment horizontal="center" vertical="top"/>
    </xf>
    <xf numFmtId="0" fontId="66" fillId="0" borderId="64" xfId="0" applyFont="1" applyBorder="1" applyAlignment="1">
      <alignment horizontal="center" vertical="top"/>
    </xf>
    <xf numFmtId="0" fontId="67" fillId="0" borderId="62" xfId="0" applyFont="1" applyBorder="1" applyAlignment="1">
      <alignment horizontal="left" vertical="top" wrapText="1"/>
    </xf>
    <xf numFmtId="0" fontId="67" fillId="0" borderId="19" xfId="0" applyFont="1" applyBorder="1" applyAlignment="1">
      <alignment horizontal="left" vertical="top" wrapText="1"/>
    </xf>
    <xf numFmtId="0" fontId="67" fillId="0" borderId="63" xfId="0" applyFont="1" applyBorder="1" applyAlignment="1">
      <alignment horizontal="left" vertical="top" wrapText="1"/>
    </xf>
    <xf numFmtId="0" fontId="0" fillId="0" borderId="6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65" xfId="0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60" xfId="0" applyBorder="1" applyAlignment="1">
      <alignment horizontal="left" wrapText="1"/>
    </xf>
    <xf numFmtId="0" fontId="66" fillId="0" borderId="62" xfId="0" applyFont="1" applyBorder="1" applyAlignment="1">
      <alignment horizontal="center" vertical="center"/>
    </xf>
    <xf numFmtId="0" fontId="66" fillId="0" borderId="64" xfId="0" applyFont="1" applyBorder="1"/>
    <xf numFmtId="0" fontId="66" fillId="0" borderId="65" xfId="0" applyFont="1" applyBorder="1"/>
    <xf numFmtId="0" fontId="0" fillId="0" borderId="64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6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65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66" fillId="0" borderId="0" xfId="24" applyFont="1" applyAlignment="1">
      <alignment horizontal="center" vertical="center" wrapText="1"/>
    </xf>
    <xf numFmtId="0" fontId="64" fillId="0" borderId="0" xfId="24" applyFont="1" applyAlignment="1">
      <alignment horizontal="center"/>
    </xf>
    <xf numFmtId="0" fontId="0" fillId="0" borderId="0" xfId="24" applyFont="1" applyAlignment="1">
      <alignment horizontal="center"/>
    </xf>
    <xf numFmtId="0" fontId="66" fillId="0" borderId="15" xfId="0" applyFont="1" applyBorder="1" applyAlignment="1">
      <alignment horizontal="center" vertical="center"/>
    </xf>
    <xf numFmtId="0" fontId="66" fillId="0" borderId="46" xfId="0" applyFont="1" applyBorder="1" applyAlignment="1">
      <alignment horizontal="center" vertical="center"/>
    </xf>
    <xf numFmtId="0" fontId="66" fillId="0" borderId="48" xfId="0" applyFont="1" applyBorder="1" applyAlignment="1">
      <alignment horizontal="center" vertical="center"/>
    </xf>
    <xf numFmtId="0" fontId="66" fillId="0" borderId="64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65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left" vertical="center" wrapText="1"/>
    </xf>
    <xf numFmtId="0" fontId="0" fillId="0" borderId="60" xfId="0" applyFont="1" applyBorder="1" applyAlignment="1">
      <alignment horizontal="left" vertical="center" wrapText="1"/>
    </xf>
    <xf numFmtId="0" fontId="66" fillId="14" borderId="0" xfId="0" applyFont="1" applyFill="1" applyAlignment="1">
      <alignment horizontal="center" vertical="center"/>
    </xf>
    <xf numFmtId="0" fontId="6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74" fillId="14" borderId="0" xfId="24" applyFont="1" applyFill="1" applyAlignment="1">
      <alignment horizontal="center" vertical="center" wrapText="1"/>
    </xf>
    <xf numFmtId="0" fontId="58" fillId="0" borderId="0" xfId="24" applyFont="1" applyAlignment="1">
      <alignment horizontal="center"/>
    </xf>
    <xf numFmtId="0" fontId="74" fillId="0" borderId="0" xfId="24" applyFont="1" applyAlignment="1">
      <alignment horizontal="center" vertical="center" wrapText="1"/>
    </xf>
    <xf numFmtId="0" fontId="0" fillId="0" borderId="0" xfId="24" applyFont="1" applyAlignment="1">
      <alignment horizontal="center" vertical="center" wrapText="1"/>
    </xf>
    <xf numFmtId="0" fontId="65" fillId="0" borderId="0" xfId="24" applyFont="1" applyAlignment="1">
      <alignment horizontal="center" vertical="center" wrapText="1"/>
    </xf>
    <xf numFmtId="0" fontId="58" fillId="0" borderId="7" xfId="0" applyFont="1" applyBorder="1" applyAlignment="1">
      <alignment horizontal="center"/>
    </xf>
    <xf numFmtId="0" fontId="58" fillId="0" borderId="17" xfId="0" applyFont="1" applyBorder="1" applyAlignment="1">
      <alignment horizontal="center"/>
    </xf>
    <xf numFmtId="0" fontId="58" fillId="0" borderId="22" xfId="0" applyFont="1" applyBorder="1" applyAlignment="1">
      <alignment horizontal="center"/>
    </xf>
    <xf numFmtId="0" fontId="79" fillId="14" borderId="0" xfId="0" applyFont="1" applyFill="1" applyBorder="1" applyAlignment="1">
      <alignment horizontal="center"/>
    </xf>
    <xf numFmtId="0" fontId="79" fillId="0" borderId="0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/>
    </xf>
    <xf numFmtId="0" fontId="80" fillId="0" borderId="0" xfId="0" applyFont="1" applyAlignment="1">
      <alignment horizontal="center"/>
    </xf>
    <xf numFmtId="0" fontId="88" fillId="14" borderId="0" xfId="0" applyFont="1" applyFill="1" applyAlignment="1">
      <alignment horizontal="center" vertical="center"/>
    </xf>
    <xf numFmtId="0" fontId="88" fillId="0" borderId="0" xfId="0" applyFont="1" applyBorder="1" applyAlignment="1">
      <alignment horizontal="center" vertical="center" wrapText="1"/>
    </xf>
    <xf numFmtId="0" fontId="57" fillId="14" borderId="0" xfId="0" applyFont="1" applyFill="1" applyAlignment="1">
      <alignment horizontal="center" vertical="center"/>
    </xf>
    <xf numFmtId="0" fontId="57" fillId="14" borderId="52" xfId="0" applyFont="1" applyFill="1" applyBorder="1" applyAlignment="1">
      <alignment horizontal="center" vertical="center"/>
    </xf>
    <xf numFmtId="0" fontId="78" fillId="0" borderId="53" xfId="0" applyFont="1" applyBorder="1" applyAlignment="1">
      <alignment horizontal="center" vertical="center"/>
    </xf>
    <xf numFmtId="0" fontId="98" fillId="0" borderId="88" xfId="0" applyFont="1" applyBorder="1" applyAlignment="1">
      <alignment horizontal="center" vertical="center"/>
    </xf>
    <xf numFmtId="0" fontId="98" fillId="0" borderId="98" xfId="0" applyFont="1" applyBorder="1" applyAlignment="1">
      <alignment horizontal="center" vertical="center"/>
    </xf>
    <xf numFmtId="0" fontId="96" fillId="0" borderId="105" xfId="0" applyFont="1" applyBorder="1" applyAlignment="1">
      <alignment horizontal="center"/>
    </xf>
    <xf numFmtId="0" fontId="0" fillId="0" borderId="89" xfId="0" applyBorder="1" applyAlignment="1">
      <alignment horizontal="center"/>
    </xf>
    <xf numFmtId="0" fontId="64" fillId="0" borderId="19" xfId="0" quotePrefix="1" applyFont="1" applyBorder="1" applyAlignment="1">
      <alignment horizontal="right" vertical="center"/>
    </xf>
    <xf numFmtId="0" fontId="64" fillId="0" borderId="0" xfId="0" quotePrefix="1" applyFont="1" applyBorder="1" applyAlignment="1">
      <alignment horizontal="right" vertical="center"/>
    </xf>
    <xf numFmtId="0" fontId="112" fillId="0" borderId="62" xfId="0" applyFont="1" applyBorder="1" applyAlignment="1">
      <alignment horizontal="center" vertical="center"/>
    </xf>
    <xf numFmtId="0" fontId="112" fillId="0" borderId="19" xfId="0" applyFont="1" applyBorder="1" applyAlignment="1">
      <alignment horizontal="center" vertical="center"/>
    </xf>
    <xf numFmtId="0" fontId="112" fillId="0" borderId="77" xfId="0" applyFont="1" applyBorder="1" applyAlignment="1">
      <alignment horizontal="center" vertical="center"/>
    </xf>
    <xf numFmtId="0" fontId="112" fillId="0" borderId="65" xfId="0" applyFont="1" applyBorder="1" applyAlignment="1">
      <alignment horizontal="center" vertical="center"/>
    </xf>
    <xf numFmtId="0" fontId="112" fillId="0" borderId="25" xfId="0" applyFont="1" applyBorder="1" applyAlignment="1">
      <alignment horizontal="center" vertical="center"/>
    </xf>
    <xf numFmtId="0" fontId="112" fillId="0" borderId="110" xfId="0" applyFont="1" applyBorder="1" applyAlignment="1">
      <alignment horizontal="center" vertical="center"/>
    </xf>
    <xf numFmtId="0" fontId="98" fillId="0" borderId="12" xfId="0" applyFont="1" applyBorder="1" applyAlignment="1">
      <alignment horizontal="center" vertical="center"/>
    </xf>
    <xf numFmtId="0" fontId="98" fillId="0" borderId="60" xfId="0" applyFont="1" applyBorder="1" applyAlignment="1">
      <alignment horizontal="center" vertical="center"/>
    </xf>
    <xf numFmtId="0" fontId="98" fillId="0" borderId="86" xfId="0" applyFont="1" applyBorder="1" applyAlignment="1">
      <alignment horizontal="center" vertical="center"/>
    </xf>
    <xf numFmtId="0" fontId="98" fillId="0" borderId="111" xfId="0" applyFont="1" applyBorder="1" applyAlignment="1">
      <alignment horizontal="center" vertical="center"/>
    </xf>
    <xf numFmtId="0" fontId="98" fillId="0" borderId="87" xfId="0" applyFont="1" applyBorder="1" applyAlignment="1">
      <alignment horizontal="center" vertical="center"/>
    </xf>
    <xf numFmtId="0" fontId="98" fillId="0" borderId="97" xfId="0" applyFont="1" applyBorder="1" applyAlignment="1">
      <alignment horizontal="center" vertical="center"/>
    </xf>
    <xf numFmtId="0" fontId="96" fillId="0" borderId="85" xfId="0" applyFont="1" applyBorder="1" applyAlignment="1">
      <alignment horizontal="center"/>
    </xf>
    <xf numFmtId="0" fontId="96" fillId="0" borderId="72" xfId="0" applyFont="1" applyBorder="1" applyAlignment="1">
      <alignment horizontal="center"/>
    </xf>
    <xf numFmtId="0" fontId="94" fillId="0" borderId="25" xfId="0" applyFont="1" applyBorder="1" applyAlignment="1">
      <alignment horizontal="center" wrapText="1"/>
    </xf>
    <xf numFmtId="0" fontId="94" fillId="0" borderId="68" xfId="0" quotePrefix="1" applyFont="1" applyBorder="1" applyAlignment="1">
      <alignment horizontal="left"/>
    </xf>
    <xf numFmtId="0" fontId="0" fillId="0" borderId="68" xfId="0" applyBorder="1" applyAlignment="1"/>
    <xf numFmtId="0" fontId="76" fillId="0" borderId="75" xfId="0" applyFont="1" applyBorder="1" applyAlignment="1">
      <alignment horizontal="center" vertical="center"/>
    </xf>
    <xf numFmtId="0" fontId="76" fillId="0" borderId="76" xfId="0" applyFont="1" applyBorder="1" applyAlignment="1">
      <alignment horizontal="center" vertical="center"/>
    </xf>
    <xf numFmtId="0" fontId="100" fillId="0" borderId="74" xfId="0" applyFont="1" applyBorder="1" applyAlignment="1">
      <alignment horizontal="center" vertical="center"/>
    </xf>
    <xf numFmtId="0" fontId="100" fillId="0" borderId="77" xfId="0" applyFont="1" applyBorder="1" applyAlignment="1">
      <alignment vertical="center"/>
    </xf>
    <xf numFmtId="0" fontId="0" fillId="0" borderId="76" xfId="0" applyBorder="1" applyAlignment="1">
      <alignment horizontal="center" vertical="center"/>
    </xf>
    <xf numFmtId="0" fontId="92" fillId="0" borderId="4" xfId="25" applyBorder="1" applyAlignment="1">
      <alignment horizontal="center" vertical="center"/>
    </xf>
    <xf numFmtId="0" fontId="115" fillId="0" borderId="1" xfId="25" applyFont="1" applyBorder="1" applyAlignment="1">
      <alignment horizontal="center" vertical="center"/>
    </xf>
    <xf numFmtId="0" fontId="113" fillId="0" borderId="1" xfId="25" applyFont="1" applyBorder="1" applyAlignment="1">
      <alignment horizontal="center" vertical="center"/>
    </xf>
    <xf numFmtId="0" fontId="92" fillId="0" borderId="1" xfId="25" applyBorder="1" applyAlignment="1">
      <alignment horizontal="center" vertical="center"/>
    </xf>
    <xf numFmtId="0" fontId="123" fillId="0" borderId="38" xfId="25" applyFont="1" applyBorder="1" applyAlignment="1">
      <alignment horizontal="center" vertical="center"/>
    </xf>
    <xf numFmtId="0" fontId="75" fillId="0" borderId="38" xfId="25" applyFont="1" applyBorder="1" applyAlignment="1">
      <alignment horizontal="center" vertical="center"/>
    </xf>
    <xf numFmtId="0" fontId="115" fillId="0" borderId="6" xfId="25" applyFont="1" applyBorder="1" applyAlignment="1">
      <alignment horizontal="center" vertical="center"/>
    </xf>
    <xf numFmtId="0" fontId="113" fillId="0" borderId="6" xfId="25" applyFont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16" fontId="57" fillId="0" borderId="7" xfId="24" applyNumberFormat="1" applyFont="1" applyBorder="1" applyAlignment="1">
      <alignment horizontal="left" vertical="center" indent="2"/>
    </xf>
    <xf numFmtId="0" fontId="57" fillId="0" borderId="22" xfId="24" applyFont="1" applyBorder="1" applyAlignment="1">
      <alignment horizontal="left" vertical="center" indent="2"/>
    </xf>
    <xf numFmtId="0" fontId="88" fillId="14" borderId="3" xfId="24" applyFont="1" applyFill="1" applyBorder="1" applyAlignment="1">
      <alignment horizontal="right" vertical="center"/>
    </xf>
    <xf numFmtId="0" fontId="88" fillId="14" borderId="113" xfId="24" applyFont="1" applyFill="1" applyBorder="1" applyAlignment="1">
      <alignment horizontal="right" vertical="center"/>
    </xf>
    <xf numFmtId="0" fontId="88" fillId="14" borderId="4" xfId="24" applyFont="1" applyFill="1" applyBorder="1" applyAlignment="1">
      <alignment horizontal="right" vertical="center"/>
    </xf>
    <xf numFmtId="0" fontId="87" fillId="0" borderId="0" xfId="24" applyFont="1" applyAlignment="1">
      <alignment horizontal="right" vertical="center"/>
    </xf>
    <xf numFmtId="0" fontId="74" fillId="0" borderId="0" xfId="24" applyFont="1" applyAlignment="1">
      <alignment horizontal="center" vertical="center"/>
    </xf>
    <xf numFmtId="0" fontId="57" fillId="0" borderId="57" xfId="24" applyFont="1" applyBorder="1" applyAlignment="1">
      <alignment horizontal="center" vertical="center"/>
    </xf>
    <xf numFmtId="0" fontId="57" fillId="0" borderId="58" xfId="24" applyFont="1" applyBorder="1" applyAlignment="1">
      <alignment horizontal="center" vertical="center"/>
    </xf>
    <xf numFmtId="0" fontId="57" fillId="0" borderId="7" xfId="24" applyFont="1" applyBorder="1" applyAlignment="1">
      <alignment horizontal="left" vertical="center" indent="2"/>
    </xf>
    <xf numFmtId="0" fontId="124" fillId="0" borderId="0" xfId="0" applyFont="1" applyAlignment="1">
      <alignment horizontal="center" vertical="center"/>
    </xf>
    <xf numFmtId="0" fontId="125" fillId="0" borderId="1" xfId="0" applyFont="1" applyBorder="1" applyAlignment="1">
      <alignment horizontal="center" vertical="center"/>
    </xf>
    <xf numFmtId="0" fontId="125" fillId="0" borderId="24" xfId="0" applyFont="1" applyBorder="1" applyAlignment="1">
      <alignment horizontal="center" vertical="center"/>
    </xf>
    <xf numFmtId="0" fontId="125" fillId="0" borderId="6" xfId="0" applyFont="1" applyBorder="1" applyAlignment="1">
      <alignment horizontal="center" vertical="center"/>
    </xf>
    <xf numFmtId="0" fontId="125" fillId="0" borderId="1" xfId="0" applyFont="1" applyBorder="1" applyAlignment="1">
      <alignment horizontal="center" vertical="center" wrapText="1"/>
    </xf>
    <xf numFmtId="0" fontId="66" fillId="0" borderId="37" xfId="0" applyFont="1" applyBorder="1" applyAlignment="1">
      <alignment horizontal="right" vertical="center"/>
    </xf>
    <xf numFmtId="0" fontId="66" fillId="0" borderId="38" xfId="0" applyFont="1" applyBorder="1" applyAlignment="1">
      <alignment horizontal="right" vertical="center"/>
    </xf>
    <xf numFmtId="0" fontId="66" fillId="17" borderId="15" xfId="0" applyFont="1" applyFill="1" applyBorder="1" applyAlignment="1">
      <alignment horizontal="right" vertical="center"/>
    </xf>
    <xf numFmtId="0" fontId="66" fillId="17" borderId="48" xfId="0" applyFont="1" applyFill="1" applyBorder="1" applyAlignment="1">
      <alignment horizontal="right" vertical="center"/>
    </xf>
    <xf numFmtId="0" fontId="68" fillId="0" borderId="15" xfId="0" applyFont="1" applyBorder="1" applyAlignment="1">
      <alignment horizontal="center" vertical="center"/>
    </xf>
    <xf numFmtId="0" fontId="68" fillId="0" borderId="46" xfId="0" applyFont="1" applyBorder="1" applyAlignment="1">
      <alignment horizontal="center" vertical="center"/>
    </xf>
    <xf numFmtId="0" fontId="68" fillId="0" borderId="25" xfId="0" applyFont="1" applyBorder="1" applyAlignment="1">
      <alignment horizontal="center" vertical="center"/>
    </xf>
    <xf numFmtId="0" fontId="68" fillId="0" borderId="115" xfId="0" applyFont="1" applyBorder="1" applyAlignment="1">
      <alignment horizontal="center" vertical="center"/>
    </xf>
    <xf numFmtId="0" fontId="66" fillId="0" borderId="65" xfId="0" applyFont="1" applyBorder="1" applyAlignment="1">
      <alignment horizontal="center" vertical="center"/>
    </xf>
    <xf numFmtId="0" fontId="66" fillId="0" borderId="25" xfId="0" applyFont="1" applyBorder="1" applyAlignment="1">
      <alignment horizontal="center" vertical="center"/>
    </xf>
    <xf numFmtId="0" fontId="66" fillId="0" borderId="14" xfId="0" applyFont="1" applyBorder="1" applyAlignment="1">
      <alignment horizontal="center" vertical="center"/>
    </xf>
    <xf numFmtId="0" fontId="66" fillId="0" borderId="3" xfId="0" applyFont="1" applyBorder="1" applyAlignment="1">
      <alignment horizontal="right" vertical="center"/>
    </xf>
    <xf numFmtId="0" fontId="66" fillId="0" borderId="4" xfId="0" applyFont="1" applyBorder="1" applyAlignment="1">
      <alignment horizontal="right" vertical="center"/>
    </xf>
    <xf numFmtId="0" fontId="0" fillId="16" borderId="44" xfId="0" applyFont="1" applyFill="1" applyBorder="1" applyAlignment="1">
      <alignment horizontal="center" vertical="center"/>
    </xf>
    <xf numFmtId="0" fontId="0" fillId="16" borderId="47" xfId="0" applyFont="1" applyFill="1" applyBorder="1" applyAlignment="1">
      <alignment horizontal="center" vertical="center"/>
    </xf>
    <xf numFmtId="0" fontId="0" fillId="16" borderId="44" xfId="0" applyFont="1" applyFill="1" applyBorder="1" applyAlignment="1">
      <alignment horizontal="center"/>
    </xf>
    <xf numFmtId="0" fontId="0" fillId="16" borderId="47" xfId="0" applyFont="1" applyFill="1" applyBorder="1" applyAlignment="1">
      <alignment horizontal="center"/>
    </xf>
    <xf numFmtId="0" fontId="66" fillId="14" borderId="0" xfId="0" applyFont="1" applyFill="1" applyAlignment="1">
      <alignment horizontal="center" wrapText="1"/>
    </xf>
    <xf numFmtId="0" fontId="66" fillId="0" borderId="56" xfId="0" applyFont="1" applyBorder="1" applyAlignment="1">
      <alignment horizontal="center" vertical="center"/>
    </xf>
    <xf numFmtId="0" fontId="66" fillId="0" borderId="3" xfId="0" applyFont="1" applyBorder="1" applyAlignment="1">
      <alignment horizontal="center" vertical="center"/>
    </xf>
    <xf numFmtId="0" fontId="66" fillId="0" borderId="70" xfId="0" applyFont="1" applyBorder="1" applyAlignment="1">
      <alignment horizontal="center" vertical="center"/>
    </xf>
    <xf numFmtId="0" fontId="66" fillId="0" borderId="4" xfId="0" applyFont="1" applyBorder="1" applyAlignment="1">
      <alignment horizontal="center" vertical="center"/>
    </xf>
    <xf numFmtId="0" fontId="66" fillId="0" borderId="70" xfId="0" applyFont="1" applyBorder="1" applyAlignment="1">
      <alignment horizontal="center" vertical="center" wrapText="1"/>
    </xf>
    <xf numFmtId="0" fontId="66" fillId="0" borderId="71" xfId="0" applyFont="1" applyBorder="1" applyAlignment="1">
      <alignment horizontal="center" vertical="center" wrapText="1"/>
    </xf>
    <xf numFmtId="164" fontId="66" fillId="0" borderId="67" xfId="0" applyNumberFormat="1" applyFont="1" applyBorder="1" applyAlignment="1">
      <alignment horizontal="center" vertical="center" wrapText="1"/>
    </xf>
    <xf numFmtId="164" fontId="66" fillId="0" borderId="114" xfId="0" applyNumberFormat="1" applyFont="1" applyBorder="1" applyAlignment="1">
      <alignment horizontal="center" vertical="center" wrapText="1"/>
    </xf>
    <xf numFmtId="0" fontId="68" fillId="0" borderId="57" xfId="24" applyFont="1" applyBorder="1" applyAlignment="1">
      <alignment horizontal="center" vertical="center" wrapText="1"/>
    </xf>
    <xf numFmtId="0" fontId="68" fillId="0" borderId="58" xfId="24" applyFont="1" applyBorder="1" applyAlignment="1">
      <alignment horizontal="center" vertical="center" wrapText="1"/>
    </xf>
    <xf numFmtId="0" fontId="68" fillId="0" borderId="54" xfId="24" applyFont="1" applyBorder="1" applyAlignment="1">
      <alignment horizontal="center" vertical="center" wrapText="1"/>
    </xf>
    <xf numFmtId="0" fontId="68" fillId="0" borderId="55" xfId="24" applyFont="1" applyBorder="1" applyAlignment="1">
      <alignment horizontal="center" vertical="center" wrapText="1"/>
    </xf>
    <xf numFmtId="164" fontId="68" fillId="0" borderId="59" xfId="0" applyNumberFormat="1" applyFont="1" applyBorder="1" applyAlignment="1">
      <alignment horizontal="center" vertical="center" wrapText="1"/>
    </xf>
    <xf numFmtId="164" fontId="68" fillId="0" borderId="61" xfId="0" applyNumberFormat="1" applyFont="1" applyBorder="1" applyAlignment="1">
      <alignment horizontal="center" vertical="center" wrapText="1"/>
    </xf>
    <xf numFmtId="0" fontId="68" fillId="0" borderId="117" xfId="24" applyFont="1" applyBorder="1" applyAlignment="1">
      <alignment horizontal="center" vertical="center"/>
    </xf>
    <xf numFmtId="0" fontId="68" fillId="0" borderId="118" xfId="24" applyFont="1" applyBorder="1" applyAlignment="1">
      <alignment horizontal="center" vertical="center"/>
    </xf>
    <xf numFmtId="0" fontId="68" fillId="0" borderId="69" xfId="24" applyFont="1" applyBorder="1" applyAlignment="1">
      <alignment horizontal="center" vertical="center"/>
    </xf>
    <xf numFmtId="0" fontId="66" fillId="0" borderId="15" xfId="24" applyFont="1" applyBorder="1" applyAlignment="1">
      <alignment horizontal="center" vertical="center"/>
    </xf>
    <xf numFmtId="0" fontId="66" fillId="0" borderId="48" xfId="24" applyFont="1" applyBorder="1" applyAlignment="1">
      <alignment horizontal="center" vertical="center"/>
    </xf>
    <xf numFmtId="0" fontId="66" fillId="0" borderId="39" xfId="24" applyFont="1" applyBorder="1" applyAlignment="1">
      <alignment horizontal="center" vertical="center" wrapText="1"/>
    </xf>
    <xf numFmtId="0" fontId="66" fillId="0" borderId="46" xfId="24" applyFont="1" applyBorder="1" applyAlignment="1">
      <alignment horizontal="center" vertical="center" wrapText="1"/>
    </xf>
    <xf numFmtId="0" fontId="66" fillId="0" borderId="14" xfId="24" applyFont="1" applyBorder="1" applyAlignment="1">
      <alignment horizontal="center" vertical="center" wrapText="1"/>
    </xf>
    <xf numFmtId="0" fontId="117" fillId="0" borderId="54" xfId="24" applyFont="1" applyBorder="1" applyAlignment="1">
      <alignment horizontal="center" vertical="center" wrapText="1"/>
    </xf>
    <xf numFmtId="0" fontId="117" fillId="0" borderId="55" xfId="24" applyFont="1" applyBorder="1" applyAlignment="1">
      <alignment horizontal="center" vertical="center" wrapText="1"/>
    </xf>
    <xf numFmtId="4" fontId="66" fillId="0" borderId="39" xfId="0" applyNumberFormat="1" applyFont="1" applyBorder="1" applyAlignment="1">
      <alignment horizontal="right"/>
    </xf>
    <xf numFmtId="4" fontId="66" fillId="0" borderId="48" xfId="0" applyNumberFormat="1" applyFont="1" applyBorder="1" applyAlignment="1">
      <alignment horizontal="right"/>
    </xf>
    <xf numFmtId="4" fontId="67" fillId="0" borderId="39" xfId="0" applyNumberFormat="1" applyFont="1" applyBorder="1" applyAlignment="1">
      <alignment horizontal="right"/>
    </xf>
    <xf numFmtId="4" fontId="67" fillId="0" borderId="48" xfId="0" applyNumberFormat="1" applyFont="1" applyBorder="1" applyAlignment="1">
      <alignment horizontal="right"/>
    </xf>
    <xf numFmtId="0" fontId="63" fillId="0" borderId="0" xfId="0" applyFont="1" applyAlignment="1">
      <alignment horizontal="left" vertical="top" wrapText="1"/>
    </xf>
    <xf numFmtId="0" fontId="0" fillId="0" borderId="43" xfId="0" applyFont="1" applyBorder="1" applyAlignment="1">
      <alignment horizontal="center" vertical="top"/>
    </xf>
    <xf numFmtId="0" fontId="0" fillId="0" borderId="50" xfId="0" applyFont="1" applyBorder="1" applyAlignment="1">
      <alignment horizontal="center" vertical="top"/>
    </xf>
    <xf numFmtId="0" fontId="0" fillId="0" borderId="116" xfId="0" applyFont="1" applyBorder="1" applyAlignment="1">
      <alignment horizontal="center" vertical="top"/>
    </xf>
    <xf numFmtId="0" fontId="67" fillId="0" borderId="54" xfId="0" applyFont="1" applyBorder="1" applyAlignment="1">
      <alignment horizontal="left" vertical="top" wrapText="1"/>
    </xf>
    <xf numFmtId="4" fontId="67" fillId="0" borderId="73" xfId="0" applyNumberFormat="1" applyFont="1" applyBorder="1" applyAlignment="1">
      <alignment horizontal="right"/>
    </xf>
    <xf numFmtId="4" fontId="67" fillId="0" borderId="63" xfId="0" applyNumberFormat="1" applyFont="1" applyBorder="1" applyAlignment="1">
      <alignment horizontal="right"/>
    </xf>
    <xf numFmtId="0" fontId="0" fillId="0" borderId="51" xfId="0" applyBorder="1" applyAlignment="1">
      <alignment horizontal="left" wrapText="1"/>
    </xf>
    <xf numFmtId="4" fontId="0" fillId="0" borderId="11" xfId="0" applyNumberFormat="1" applyFont="1" applyBorder="1" applyAlignment="1">
      <alignment horizontal="right"/>
    </xf>
    <xf numFmtId="4" fontId="0" fillId="0" borderId="12" xfId="0" applyNumberFormat="1" applyFont="1" applyBorder="1" applyAlignment="1">
      <alignment horizontal="right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right"/>
    </xf>
    <xf numFmtId="0" fontId="0" fillId="0" borderId="55" xfId="0" applyBorder="1" applyAlignment="1">
      <alignment horizontal="left" wrapText="1"/>
    </xf>
    <xf numFmtId="4" fontId="0" fillId="0" borderId="123" xfId="0" applyNumberFormat="1" applyFont="1" applyBorder="1" applyAlignment="1">
      <alignment horizontal="right"/>
    </xf>
    <xf numFmtId="4" fontId="0" fillId="0" borderId="60" xfId="0" applyNumberFormat="1" applyFont="1" applyBorder="1" applyAlignment="1">
      <alignment horizontal="right"/>
    </xf>
    <xf numFmtId="0" fontId="66" fillId="0" borderId="37" xfId="0" applyFont="1" applyBorder="1" applyAlignment="1">
      <alignment horizontal="left"/>
    </xf>
    <xf numFmtId="0" fontId="66" fillId="0" borderId="38" xfId="0" applyFont="1" applyBorder="1" applyAlignment="1">
      <alignment horizontal="left"/>
    </xf>
    <xf numFmtId="0" fontId="66" fillId="0" borderId="38" xfId="0" applyFont="1" applyBorder="1" applyAlignment="1">
      <alignment horizontal="left" vertical="top"/>
    </xf>
    <xf numFmtId="0" fontId="0" fillId="0" borderId="119" xfId="0" applyFont="1" applyBorder="1" applyAlignment="1">
      <alignment horizontal="center" vertical="center"/>
    </xf>
    <xf numFmtId="0" fontId="0" fillId="0" borderId="50" xfId="0" applyFont="1" applyBorder="1"/>
    <xf numFmtId="0" fontId="0" fillId="0" borderId="116" xfId="0" applyFont="1" applyBorder="1"/>
    <xf numFmtId="0" fontId="0" fillId="0" borderId="51" xfId="0" applyFont="1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5" xfId="0" applyBorder="1" applyAlignment="1">
      <alignment horizontal="left" vertical="center" wrapText="1"/>
    </xf>
    <xf numFmtId="0" fontId="66" fillId="0" borderId="38" xfId="0" applyFont="1" applyBorder="1" applyAlignment="1">
      <alignment horizontal="left" vertical="top" wrapText="1"/>
    </xf>
    <xf numFmtId="0" fontId="0" fillId="0" borderId="50" xfId="0" applyFont="1" applyBorder="1" applyAlignment="1">
      <alignment horizontal="center" vertical="center"/>
    </xf>
    <xf numFmtId="0" fontId="67" fillId="0" borderId="51" xfId="0" applyFont="1" applyBorder="1" applyAlignment="1">
      <alignment horizontal="left" vertical="top" wrapText="1"/>
    </xf>
    <xf numFmtId="4" fontId="67" fillId="0" borderId="11" xfId="0" applyNumberFormat="1" applyFont="1" applyBorder="1" applyAlignment="1">
      <alignment horizontal="right"/>
    </xf>
    <xf numFmtId="4" fontId="67" fillId="0" borderId="12" xfId="0" applyNumberFormat="1" applyFont="1" applyBorder="1" applyAlignment="1">
      <alignment horizontal="right"/>
    </xf>
    <xf numFmtId="0" fontId="0" fillId="0" borderId="51" xfId="0" applyBorder="1" applyAlignment="1">
      <alignment horizontal="left" vertical="center" wrapText="1"/>
    </xf>
    <xf numFmtId="0" fontId="0" fillId="0" borderId="55" xfId="0" applyFont="1" applyBorder="1" applyAlignment="1">
      <alignment horizontal="left" vertical="center" wrapText="1"/>
    </xf>
    <xf numFmtId="0" fontId="65" fillId="0" borderId="0" xfId="24" applyFont="1" applyAlignment="1">
      <alignment horizontal="center"/>
    </xf>
    <xf numFmtId="0" fontId="66" fillId="0" borderId="38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4" fillId="14" borderId="0" xfId="0" applyFont="1" applyFill="1" applyAlignment="1">
      <alignment horizontal="center" vertical="center" wrapText="1"/>
    </xf>
    <xf numFmtId="0" fontId="64" fillId="14" borderId="0" xfId="0" applyFont="1" applyFill="1" applyAlignment="1">
      <alignment horizontal="center" vertical="center"/>
    </xf>
    <xf numFmtId="0" fontId="6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66" fillId="0" borderId="4" xfId="0" applyFont="1" applyBorder="1" applyAlignment="1">
      <alignment horizontal="center" vertical="center" wrapText="1"/>
    </xf>
    <xf numFmtId="0" fontId="0" fillId="0" borderId="57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114" xfId="0" applyBorder="1" applyAlignment="1">
      <alignment horizontal="center"/>
    </xf>
    <xf numFmtId="0" fontId="58" fillId="0" borderId="70" xfId="24" applyBorder="1" applyAlignment="1">
      <alignment horizontal="center" vertical="center" wrapText="1"/>
    </xf>
    <xf numFmtId="0" fontId="58" fillId="0" borderId="4" xfId="24" applyBorder="1" applyAlignment="1">
      <alignment horizontal="center" vertical="center" wrapText="1"/>
    </xf>
    <xf numFmtId="0" fontId="66" fillId="0" borderId="70" xfId="24" applyFont="1" applyBorder="1" applyAlignment="1">
      <alignment horizontal="center" vertical="center"/>
    </xf>
    <xf numFmtId="0" fontId="66" fillId="0" borderId="71" xfId="24" applyFont="1" applyBorder="1" applyAlignment="1">
      <alignment horizontal="center" vertical="center"/>
    </xf>
    <xf numFmtId="0" fontId="88" fillId="14" borderId="0" xfId="24" applyFont="1" applyFill="1" applyAlignment="1">
      <alignment horizontal="center" vertical="center" wrapText="1"/>
    </xf>
    <xf numFmtId="0" fontId="88" fillId="0" borderId="0" xfId="24" applyFont="1" applyAlignment="1">
      <alignment horizontal="center" vertical="center" wrapText="1"/>
    </xf>
    <xf numFmtId="0" fontId="58" fillId="0" borderId="56" xfId="24" applyBorder="1" applyAlignment="1">
      <alignment horizontal="center" vertical="center"/>
    </xf>
    <xf numFmtId="0" fontId="58" fillId="0" borderId="3" xfId="24" applyBorder="1" applyAlignment="1">
      <alignment horizontal="center" vertical="center"/>
    </xf>
    <xf numFmtId="0" fontId="58" fillId="0" borderId="70" xfId="24" applyBorder="1" applyAlignment="1">
      <alignment horizontal="center" vertical="center"/>
    </xf>
    <xf numFmtId="0" fontId="58" fillId="0" borderId="4" xfId="24" applyBorder="1" applyAlignment="1">
      <alignment horizontal="center" vertical="center"/>
    </xf>
    <xf numFmtId="0" fontId="66" fillId="0" borderId="70" xfId="24" applyFont="1" applyBorder="1" applyAlignment="1">
      <alignment horizontal="center" vertical="center" wrapText="1"/>
    </xf>
    <xf numFmtId="0" fontId="66" fillId="0" borderId="114" xfId="24" applyFont="1" applyBorder="1" applyAlignment="1">
      <alignment horizontal="center" vertical="center"/>
    </xf>
    <xf numFmtId="0" fontId="58" fillId="0" borderId="0" xfId="24" applyFont="1" applyFill="1" applyBorder="1" applyAlignment="1">
      <alignment horizontal="left" vertical="center"/>
    </xf>
    <xf numFmtId="0" fontId="58" fillId="0" borderId="54" xfId="24" applyBorder="1" applyAlignment="1">
      <alignment horizontal="center" vertical="center" wrapText="1"/>
    </xf>
    <xf numFmtId="0" fontId="58" fillId="0" borderId="55" xfId="24" applyBorder="1" applyAlignment="1">
      <alignment horizontal="center" vertical="center" wrapText="1"/>
    </xf>
    <xf numFmtId="0" fontId="0" fillId="0" borderId="7" xfId="0" applyFont="1" applyBorder="1" applyAlignment="1"/>
    <xf numFmtId="0" fontId="0" fillId="0" borderId="22" xfId="0" applyFont="1" applyBorder="1" applyAlignment="1"/>
    <xf numFmtId="0" fontId="0" fillId="0" borderId="7" xfId="0" applyFont="1" applyBorder="1" applyAlignment="1">
      <alignment wrapText="1"/>
    </xf>
    <xf numFmtId="0" fontId="0" fillId="0" borderId="17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0" borderId="26" xfId="0" applyFont="1" applyBorder="1" applyAlignment="1">
      <alignment wrapText="1"/>
    </xf>
    <xf numFmtId="0" fontId="74" fillId="0" borderId="62" xfId="0" applyFont="1" applyBorder="1" applyAlignment="1">
      <alignment horizontal="right" vertical="center"/>
    </xf>
    <xf numFmtId="0" fontId="74" fillId="0" borderId="19" xfId="0" applyFont="1" applyBorder="1" applyAlignment="1">
      <alignment horizontal="right" vertical="center"/>
    </xf>
    <xf numFmtId="0" fontId="74" fillId="0" borderId="65" xfId="0" applyFont="1" applyBorder="1" applyAlignment="1">
      <alignment horizontal="right" vertical="center"/>
    </xf>
    <xf numFmtId="0" fontId="74" fillId="0" borderId="25" xfId="0" applyFont="1" applyBorder="1" applyAlignment="1">
      <alignment horizontal="right" vertical="center"/>
    </xf>
    <xf numFmtId="164" fontId="74" fillId="0" borderId="24" xfId="0" applyNumberFormat="1" applyFont="1" applyBorder="1" applyAlignment="1">
      <alignment horizontal="center" vertical="center"/>
    </xf>
    <xf numFmtId="164" fontId="74" fillId="0" borderId="6" xfId="0" applyNumberFormat="1" applyFont="1" applyBorder="1" applyAlignment="1">
      <alignment horizontal="center" vertical="center"/>
    </xf>
    <xf numFmtId="164" fontId="74" fillId="0" borderId="18" xfId="0" applyNumberFormat="1" applyFont="1" applyBorder="1" applyAlignment="1">
      <alignment horizontal="center" vertical="center"/>
    </xf>
    <xf numFmtId="164" fontId="74" fillId="0" borderId="25" xfId="0" applyNumberFormat="1" applyFont="1" applyBorder="1" applyAlignment="1">
      <alignment horizontal="center" vertical="center"/>
    </xf>
    <xf numFmtId="164" fontId="74" fillId="0" borderId="117" xfId="0" applyNumberFormat="1" applyFont="1" applyBorder="1" applyAlignment="1">
      <alignment horizontal="right" vertical="center"/>
    </xf>
    <xf numFmtId="164" fontId="74" fillId="0" borderId="69" xfId="0" applyNumberFormat="1" applyFont="1" applyBorder="1" applyAlignment="1">
      <alignment horizontal="right" vertical="center"/>
    </xf>
    <xf numFmtId="0" fontId="74" fillId="0" borderId="126" xfId="0" applyFont="1" applyBorder="1" applyAlignment="1">
      <alignment horizontal="right"/>
    </xf>
    <xf numFmtId="0" fontId="74" fillId="0" borderId="127" xfId="0" applyFont="1" applyBorder="1" applyAlignment="1">
      <alignment horizontal="right"/>
    </xf>
    <xf numFmtId="0" fontId="74" fillId="0" borderId="128" xfId="0" applyFont="1" applyBorder="1" applyAlignment="1">
      <alignment horizontal="right"/>
    </xf>
    <xf numFmtId="0" fontId="74" fillId="0" borderId="129" xfId="0" applyFont="1" applyBorder="1" applyAlignment="1">
      <alignment horizontal="right"/>
    </xf>
    <xf numFmtId="0" fontId="74" fillId="0" borderId="130" xfId="0" applyFont="1" applyBorder="1" applyAlignment="1">
      <alignment horizontal="right"/>
    </xf>
    <xf numFmtId="0" fontId="74" fillId="0" borderId="131" xfId="0" applyFont="1" applyBorder="1" applyAlignment="1">
      <alignment horizontal="right"/>
    </xf>
    <xf numFmtId="0" fontId="0" fillId="0" borderId="17" xfId="0" applyFont="1" applyBorder="1" applyAlignment="1"/>
    <xf numFmtId="0" fontId="0" fillId="0" borderId="11" xfId="0" applyFont="1" applyBorder="1" applyAlignment="1"/>
    <xf numFmtId="0" fontId="0" fillId="0" borderId="0" xfId="0" applyFont="1" applyBorder="1" applyAlignment="1"/>
    <xf numFmtId="0" fontId="0" fillId="0" borderId="11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49" xfId="0" applyFont="1" applyBorder="1" applyAlignment="1">
      <alignment wrapText="1"/>
    </xf>
    <xf numFmtId="0" fontId="119" fillId="0" borderId="54" xfId="0" applyFont="1" applyBorder="1" applyAlignment="1">
      <alignment horizontal="center" vertical="center" wrapText="1"/>
    </xf>
    <xf numFmtId="0" fontId="119" fillId="0" borderId="51" xfId="0" applyFont="1" applyBorder="1" applyAlignment="1">
      <alignment horizontal="center" vertical="center" wrapText="1"/>
    </xf>
    <xf numFmtId="0" fontId="119" fillId="0" borderId="6" xfId="0" applyFont="1" applyBorder="1" applyAlignment="1">
      <alignment horizontal="center" vertical="center" wrapText="1"/>
    </xf>
    <xf numFmtId="0" fontId="119" fillId="0" borderId="19" xfId="0" applyFont="1" applyBorder="1" applyAlignment="1">
      <alignment horizontal="center" vertical="center"/>
    </xf>
    <xf numFmtId="0" fontId="119" fillId="0" borderId="0" xfId="0" applyFont="1" applyBorder="1" applyAlignment="1">
      <alignment horizontal="center" vertical="center"/>
    </xf>
    <xf numFmtId="0" fontId="119" fillId="0" borderId="25" xfId="0" applyFont="1" applyBorder="1" applyAlignment="1">
      <alignment horizontal="center" vertical="center"/>
    </xf>
    <xf numFmtId="0" fontId="119" fillId="0" borderId="73" xfId="0" applyFont="1" applyBorder="1" applyAlignment="1">
      <alignment horizontal="center" vertical="center" wrapText="1"/>
    </xf>
    <xf numFmtId="0" fontId="119" fillId="0" borderId="19" xfId="0" applyFont="1" applyBorder="1" applyAlignment="1">
      <alignment horizontal="center" vertical="center" wrapText="1"/>
    </xf>
    <xf numFmtId="0" fontId="119" fillId="0" borderId="63" xfId="0" applyFont="1" applyBorder="1" applyAlignment="1">
      <alignment horizontal="center" vertical="center" wrapText="1"/>
    </xf>
    <xf numFmtId="0" fontId="119" fillId="0" borderId="11" xfId="0" applyFont="1" applyBorder="1" applyAlignment="1">
      <alignment horizontal="center" vertical="center" wrapText="1"/>
    </xf>
    <xf numFmtId="0" fontId="119" fillId="0" borderId="0" xfId="0" applyFont="1" applyBorder="1" applyAlignment="1">
      <alignment horizontal="center" vertical="center" wrapText="1"/>
    </xf>
    <xf numFmtId="0" fontId="119" fillId="0" borderId="12" xfId="0" applyFont="1" applyBorder="1" applyAlignment="1">
      <alignment horizontal="center" vertical="center" wrapText="1"/>
    </xf>
    <xf numFmtId="0" fontId="119" fillId="0" borderId="123" xfId="0" applyFont="1" applyBorder="1" applyAlignment="1">
      <alignment horizontal="center" vertical="center" wrapText="1"/>
    </xf>
    <xf numFmtId="0" fontId="119" fillId="0" borderId="25" xfId="0" applyFont="1" applyBorder="1" applyAlignment="1">
      <alignment horizontal="center" vertical="center" wrapText="1"/>
    </xf>
    <xf numFmtId="0" fontId="119" fillId="0" borderId="60" xfId="0" applyFont="1" applyBorder="1" applyAlignment="1">
      <alignment horizontal="center" vertical="center" wrapText="1"/>
    </xf>
    <xf numFmtId="0" fontId="119" fillId="0" borderId="124" xfId="0" applyFont="1" applyBorder="1" applyAlignment="1">
      <alignment horizontal="center" vertical="center"/>
    </xf>
    <xf numFmtId="0" fontId="119" fillId="0" borderId="49" xfId="0" applyFont="1" applyBorder="1" applyAlignment="1">
      <alignment horizontal="center" vertical="center"/>
    </xf>
    <xf numFmtId="0" fontId="119" fillId="0" borderId="115" xfId="0" applyFont="1" applyBorder="1" applyAlignment="1">
      <alignment horizontal="center" vertical="center"/>
    </xf>
    <xf numFmtId="0" fontId="120" fillId="14" borderId="0" xfId="0" applyFont="1" applyFill="1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4" fillId="0" borderId="0" xfId="24" applyFont="1" applyAlignment="1">
      <alignment horizontal="center" vertical="center" wrapText="1"/>
    </xf>
    <xf numFmtId="0" fontId="77" fillId="0" borderId="0" xfId="0" applyFont="1" applyAlignment="1">
      <alignment horizontal="center"/>
    </xf>
    <xf numFmtId="0" fontId="119" fillId="0" borderId="25" xfId="0" applyFont="1" applyFill="1" applyBorder="1" applyAlignment="1">
      <alignment horizontal="center" vertical="center"/>
    </xf>
    <xf numFmtId="0" fontId="119" fillId="0" borderId="62" xfId="0" applyFont="1" applyBorder="1" applyAlignment="1">
      <alignment horizontal="center" vertical="center"/>
    </xf>
    <xf numFmtId="0" fontId="119" fillId="0" borderId="64" xfId="0" applyFont="1" applyBorder="1" applyAlignment="1">
      <alignment horizontal="center" vertical="center"/>
    </xf>
    <xf numFmtId="0" fontId="119" fillId="0" borderId="65" xfId="0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 wrapText="1"/>
    </xf>
    <xf numFmtId="0" fontId="0" fillId="0" borderId="55" xfId="0" applyFont="1" applyBorder="1" applyAlignment="1">
      <alignment horizontal="center" vertical="center"/>
    </xf>
    <xf numFmtId="0" fontId="119" fillId="0" borderId="70" xfId="0" applyFont="1" applyBorder="1" applyAlignment="1">
      <alignment horizontal="center" vertical="center" wrapText="1"/>
    </xf>
    <xf numFmtId="0" fontId="119" fillId="0" borderId="7" xfId="0" applyFont="1" applyBorder="1" applyAlignment="1">
      <alignment horizontal="center" vertical="center" wrapText="1"/>
    </xf>
    <xf numFmtId="0" fontId="119" fillId="0" borderId="20" xfId="0" applyFont="1" applyBorder="1" applyAlignment="1">
      <alignment horizontal="center" vertical="center" wrapText="1"/>
    </xf>
  </cellXfs>
  <cellStyles count="26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4"/>
    <cellStyle name="Normalny_lączka ind 1" xfId="25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76"/>
  <sheetViews>
    <sheetView showGridLines="0" topLeftCell="A4" zoomScaleNormal="100" zoomScaleSheetLayoutView="100" workbookViewId="0">
      <selection activeCell="A20" sqref="A20:E20"/>
    </sheetView>
  </sheetViews>
  <sheetFormatPr defaultRowHeight="18.75"/>
  <cols>
    <col min="1" max="1" width="38" style="6" customWidth="1"/>
    <col min="2" max="3" width="36.5703125" style="6" bestFit="1" customWidth="1"/>
    <col min="4" max="4" width="19" style="6" customWidth="1"/>
    <col min="5" max="5" width="16" style="6" bestFit="1" customWidth="1"/>
    <col min="6" max="6" width="10.85546875" style="2" hidden="1" customWidth="1"/>
    <col min="7" max="7" width="97.42578125" style="2" hidden="1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 customHeight="1">
      <c r="A1" s="41"/>
      <c r="B1" s="41"/>
      <c r="C1" s="41"/>
      <c r="D1" s="887"/>
      <c r="E1" s="887"/>
    </row>
    <row r="2" spans="1:7" s="1" customFormat="1" ht="15.75">
      <c r="A2" s="88"/>
      <c r="B2" s="41"/>
      <c r="C2" s="41"/>
      <c r="D2" s="887"/>
      <c r="E2" s="887"/>
    </row>
    <row r="3" spans="1:7" s="1" customFormat="1" ht="15.75">
      <c r="A3" s="89" t="s">
        <v>104</v>
      </c>
      <c r="B3" s="41"/>
      <c r="C3" s="41"/>
      <c r="D3" s="77"/>
      <c r="E3" s="41"/>
    </row>
    <row r="4" spans="1:7" s="1" customFormat="1" ht="15.75">
      <c r="A4" s="41"/>
      <c r="B4" s="41"/>
      <c r="C4" s="43"/>
      <c r="D4" s="41"/>
      <c r="E4" s="41"/>
    </row>
    <row r="5" spans="1:7" s="1" customFormat="1" ht="15.75">
      <c r="A5" s="41"/>
      <c r="B5" s="41"/>
      <c r="C5" s="41"/>
      <c r="D5" s="44" t="s">
        <v>25</v>
      </c>
      <c r="E5" s="45"/>
    </row>
    <row r="6" spans="1:7" s="1" customFormat="1" ht="15.75">
      <c r="A6" s="46"/>
      <c r="B6" s="42"/>
      <c r="C6" s="42"/>
      <c r="D6" s="47" t="s">
        <v>26</v>
      </c>
      <c r="E6" s="48"/>
    </row>
    <row r="7" spans="1:7" s="1" customFormat="1" ht="31.5">
      <c r="A7" s="46"/>
      <c r="B7" s="42"/>
      <c r="C7" s="42"/>
      <c r="D7" s="87" t="s">
        <v>96</v>
      </c>
      <c r="E7" s="49"/>
    </row>
    <row r="8" spans="1:7">
      <c r="A8" s="889" t="s">
        <v>0</v>
      </c>
      <c r="B8" s="890"/>
      <c r="C8" s="890"/>
      <c r="D8" s="890"/>
      <c r="E8" s="890"/>
    </row>
    <row r="9" spans="1:7" ht="18.75" customHeight="1">
      <c r="A9" s="871" t="s">
        <v>108</v>
      </c>
      <c r="B9" s="872"/>
      <c r="C9" s="872"/>
      <c r="D9" s="872"/>
      <c r="E9" s="872"/>
    </row>
    <row r="10" spans="1:7" ht="18.75" customHeight="1">
      <c r="A10" s="871" t="s">
        <v>103</v>
      </c>
      <c r="B10" s="872"/>
      <c r="C10" s="872"/>
      <c r="D10" s="872"/>
      <c r="E10" s="872"/>
      <c r="G10" s="36" t="s">
        <v>72</v>
      </c>
    </row>
    <row r="11" spans="1:7">
      <c r="A11" s="50"/>
      <c r="B11" s="50"/>
      <c r="C11" s="50"/>
      <c r="D11" s="50"/>
      <c r="E11" s="50"/>
      <c r="G11" s="84" t="s">
        <v>94</v>
      </c>
    </row>
    <row r="12" spans="1:7" ht="18.75" customHeight="1">
      <c r="A12" s="839" t="s">
        <v>67</v>
      </c>
      <c r="B12" s="840"/>
      <c r="C12" s="840"/>
      <c r="D12" s="840"/>
      <c r="E12" s="840"/>
      <c r="G12" s="84" t="s">
        <v>98</v>
      </c>
    </row>
    <row r="13" spans="1:7" ht="86.25" customHeight="1">
      <c r="A13" s="873" t="s">
        <v>126</v>
      </c>
      <c r="B13" s="896"/>
      <c r="C13" s="896"/>
      <c r="D13" s="896"/>
      <c r="E13" s="896"/>
      <c r="G13" s="85"/>
    </row>
    <row r="14" spans="1:7" ht="29.25" customHeight="1">
      <c r="A14" s="83"/>
      <c r="B14" s="83"/>
      <c r="C14" s="83"/>
      <c r="D14" s="83"/>
      <c r="E14" s="83"/>
      <c r="G14" s="86" t="s">
        <v>95</v>
      </c>
    </row>
    <row r="15" spans="1:7" ht="18.75" customHeight="1">
      <c r="A15" s="835" t="s">
        <v>30</v>
      </c>
      <c r="B15" s="838"/>
      <c r="C15" s="838"/>
      <c r="D15" s="838"/>
      <c r="E15" s="838"/>
      <c r="G15" s="86"/>
    </row>
    <row r="16" spans="1:7" s="1" customFormat="1" ht="15.75" customHeight="1">
      <c r="A16" s="879" t="s">
        <v>68</v>
      </c>
      <c r="B16" s="879"/>
      <c r="C16" s="879"/>
      <c r="D16" s="879"/>
      <c r="E16" s="879"/>
    </row>
    <row r="17" spans="1:5" ht="24.75" customHeight="1">
      <c r="A17" s="829" t="s">
        <v>110</v>
      </c>
      <c r="B17" s="829"/>
      <c r="C17" s="829"/>
      <c r="D17" s="829"/>
      <c r="E17" s="829"/>
    </row>
    <row r="18" spans="1:5" ht="68.25" customHeight="1">
      <c r="A18" s="897" t="s">
        <v>120</v>
      </c>
      <c r="B18" s="898"/>
      <c r="C18" s="898"/>
      <c r="D18" s="898"/>
      <c r="E18" s="899"/>
    </row>
    <row r="19" spans="1:5" ht="27" customHeight="1">
      <c r="A19" s="829" t="s">
        <v>111</v>
      </c>
      <c r="B19" s="829"/>
      <c r="C19" s="829"/>
      <c r="D19" s="829"/>
      <c r="E19" s="829"/>
    </row>
    <row r="20" spans="1:5" ht="78.75" customHeight="1">
      <c r="A20" s="830" t="s">
        <v>446</v>
      </c>
      <c r="B20" s="831"/>
      <c r="C20" s="831"/>
      <c r="D20" s="831"/>
      <c r="E20" s="831"/>
    </row>
    <row r="21" spans="1:5" ht="9.75" customHeight="1">
      <c r="A21" s="875"/>
      <c r="B21" s="875"/>
      <c r="C21" s="875"/>
      <c r="D21" s="875"/>
      <c r="E21" s="875"/>
    </row>
    <row r="22" spans="1:5" ht="45" customHeight="1">
      <c r="A22" s="873" t="s">
        <v>105</v>
      </c>
      <c r="B22" s="874"/>
      <c r="C22" s="874"/>
      <c r="D22" s="874"/>
      <c r="E22" s="874"/>
    </row>
    <row r="23" spans="1:5" ht="18.75" customHeight="1">
      <c r="A23" s="78"/>
      <c r="B23" s="862" t="s">
        <v>1</v>
      </c>
      <c r="C23" s="863"/>
      <c r="D23" s="863"/>
      <c r="E23" s="864"/>
    </row>
    <row r="24" spans="1:5" ht="65.25" customHeight="1">
      <c r="A24" s="79"/>
      <c r="B24" s="81" t="s">
        <v>86</v>
      </c>
      <c r="C24" s="81" t="s">
        <v>87</v>
      </c>
      <c r="D24" s="865" t="s">
        <v>101</v>
      </c>
      <c r="E24" s="866"/>
    </row>
    <row r="25" spans="1:5">
      <c r="A25" s="82" t="s">
        <v>121</v>
      </c>
      <c r="B25" s="3"/>
      <c r="C25" s="3"/>
      <c r="D25" s="869">
        <f>B25+kwota_BP_2012_sw</f>
        <v>0</v>
      </c>
      <c r="E25" s="870"/>
    </row>
    <row r="26" spans="1:5">
      <c r="A26" s="82" t="s">
        <v>122</v>
      </c>
      <c r="B26" s="4"/>
      <c r="C26" s="4"/>
      <c r="D26" s="869">
        <f>B26+kwota_BP_2011_sw</f>
        <v>0</v>
      </c>
      <c r="E26" s="870"/>
    </row>
    <row r="27" spans="1:5">
      <c r="A27" s="80" t="s">
        <v>2</v>
      </c>
      <c r="B27" s="4">
        <f>SUM(B25:B26)</f>
        <v>0</v>
      </c>
      <c r="C27" s="4">
        <f>SUM(C25:C26)</f>
        <v>0</v>
      </c>
      <c r="D27" s="867">
        <f>SUM(D25:E26)</f>
        <v>0</v>
      </c>
      <c r="E27" s="868"/>
    </row>
    <row r="28" spans="1:5" ht="15" customHeight="1">
      <c r="A28" s="876" t="s">
        <v>123</v>
      </c>
      <c r="B28" s="877"/>
      <c r="C28" s="877"/>
      <c r="D28" s="877"/>
      <c r="E28" s="877"/>
    </row>
    <row r="29" spans="1:5" ht="15" customHeight="1">
      <c r="A29" s="878"/>
      <c r="B29" s="878"/>
      <c r="C29" s="878"/>
      <c r="D29" s="878"/>
      <c r="E29" s="878"/>
    </row>
    <row r="30" spans="1:5" ht="30.75" customHeight="1">
      <c r="A30" s="878"/>
      <c r="B30" s="878"/>
      <c r="C30" s="878"/>
      <c r="D30" s="878"/>
      <c r="E30" s="878"/>
    </row>
    <row r="31" spans="1:5" ht="9" customHeight="1">
      <c r="A31" s="51"/>
      <c r="B31" s="52"/>
      <c r="C31" s="52"/>
      <c r="D31" s="52"/>
      <c r="E31" s="52"/>
    </row>
    <row r="32" spans="1:5" ht="18.75" customHeight="1">
      <c r="A32" s="835" t="s">
        <v>31</v>
      </c>
      <c r="B32" s="838"/>
      <c r="C32" s="838"/>
      <c r="D32" s="838"/>
      <c r="E32" s="838"/>
    </row>
    <row r="33" spans="1:9" ht="18.75" customHeight="1">
      <c r="A33" s="835" t="s">
        <v>115</v>
      </c>
      <c r="B33" s="838"/>
      <c r="C33" s="838"/>
      <c r="D33" s="838"/>
      <c r="E33" s="838"/>
    </row>
    <row r="34" spans="1:9" ht="15.75" customHeight="1">
      <c r="A34" s="880"/>
      <c r="B34" s="881"/>
      <c r="C34" s="881"/>
      <c r="D34" s="881"/>
      <c r="E34" s="882"/>
    </row>
    <row r="35" spans="1:9" ht="15.75" customHeight="1">
      <c r="A35" s="883"/>
      <c r="B35" s="884"/>
      <c r="C35" s="884"/>
      <c r="D35" s="884"/>
      <c r="E35" s="885"/>
    </row>
    <row r="36" spans="1:9">
      <c r="A36" s="7"/>
    </row>
    <row r="37" spans="1:9" ht="18.75" customHeight="1">
      <c r="A37" s="873" t="s">
        <v>106</v>
      </c>
      <c r="B37" s="835"/>
      <c r="C37" s="835"/>
      <c r="D37" s="835"/>
      <c r="E37" s="835"/>
    </row>
    <row r="38" spans="1:9" ht="18.75" customHeight="1">
      <c r="A38" s="835"/>
      <c r="B38" s="835"/>
      <c r="C38" s="835"/>
      <c r="D38" s="835"/>
      <c r="E38" s="835"/>
    </row>
    <row r="39" spans="1:9" ht="21" customHeight="1">
      <c r="A39" s="836"/>
      <c r="B39" s="836"/>
      <c r="C39" s="836"/>
      <c r="D39" s="836"/>
      <c r="E39" s="836"/>
    </row>
    <row r="40" spans="1:9">
      <c r="A40" s="53"/>
      <c r="B40" s="54" t="s">
        <v>58</v>
      </c>
      <c r="C40" s="54" t="s">
        <v>18</v>
      </c>
      <c r="D40" s="843" t="s">
        <v>20</v>
      </c>
      <c r="E40" s="843"/>
    </row>
    <row r="41" spans="1:9">
      <c r="A41" s="55">
        <v>1</v>
      </c>
      <c r="B41" s="13"/>
      <c r="C41" s="13"/>
      <c r="D41" s="837"/>
      <c r="E41" s="837"/>
    </row>
    <row r="42" spans="1:9">
      <c r="A42" s="55">
        <v>2</v>
      </c>
      <c r="B42" s="13"/>
      <c r="C42" s="13"/>
      <c r="D42" s="837"/>
      <c r="E42" s="837"/>
    </row>
    <row r="43" spans="1:9">
      <c r="A43" s="55">
        <v>3</v>
      </c>
      <c r="B43" s="13"/>
      <c r="C43" s="13"/>
      <c r="D43" s="837"/>
      <c r="E43" s="837"/>
      <c r="G43" s="15"/>
      <c r="H43" s="15"/>
      <c r="I43" s="15"/>
    </row>
    <row r="44" spans="1:9" ht="33" customHeight="1">
      <c r="A44" s="835" t="s">
        <v>35</v>
      </c>
      <c r="B44" s="838"/>
      <c r="C44" s="838"/>
      <c r="D44" s="838"/>
      <c r="E44" s="838"/>
      <c r="G44" s="16"/>
      <c r="H44" s="17" t="s">
        <v>48</v>
      </c>
      <c r="I44" s="16"/>
    </row>
    <row r="45" spans="1:9">
      <c r="A45" s="53" t="s">
        <v>5</v>
      </c>
      <c r="B45" s="8"/>
      <c r="C45" s="53" t="s">
        <v>4</v>
      </c>
      <c r="D45" s="886"/>
      <c r="E45" s="886"/>
      <c r="G45" s="16" t="s">
        <v>51</v>
      </c>
      <c r="H45" s="16" t="s">
        <v>36</v>
      </c>
      <c r="I45" s="16"/>
    </row>
    <row r="46" spans="1:9">
      <c r="A46" s="53" t="s">
        <v>6</v>
      </c>
      <c r="B46" s="8"/>
      <c r="C46" s="53" t="s">
        <v>7</v>
      </c>
      <c r="D46" s="847"/>
      <c r="E46" s="847"/>
      <c r="G46" s="16" t="s">
        <v>49</v>
      </c>
      <c r="H46" s="16" t="s">
        <v>40</v>
      </c>
      <c r="I46" s="16"/>
    </row>
    <row r="47" spans="1:9">
      <c r="A47" s="53" t="s">
        <v>8</v>
      </c>
      <c r="B47" s="8" t="s">
        <v>48</v>
      </c>
      <c r="C47" s="53" t="s">
        <v>3</v>
      </c>
      <c r="D47" s="847"/>
      <c r="E47" s="847"/>
      <c r="G47" s="16" t="s">
        <v>50</v>
      </c>
      <c r="H47" s="16" t="s">
        <v>37</v>
      </c>
      <c r="I47" s="16"/>
    </row>
    <row r="48" spans="1:9">
      <c r="A48" s="53" t="s">
        <v>22</v>
      </c>
      <c r="B48" s="8"/>
      <c r="C48" s="56" t="s">
        <v>21</v>
      </c>
      <c r="D48" s="847"/>
      <c r="E48" s="847"/>
      <c r="G48" s="16" t="s">
        <v>65</v>
      </c>
      <c r="H48" s="16" t="s">
        <v>38</v>
      </c>
      <c r="I48" s="16"/>
    </row>
    <row r="49" spans="1:9">
      <c r="A49" s="53" t="s">
        <v>9</v>
      </c>
      <c r="B49" s="8"/>
      <c r="C49" s="53" t="s">
        <v>10</v>
      </c>
      <c r="D49" s="837"/>
      <c r="E49" s="837"/>
      <c r="G49" s="16" t="s">
        <v>52</v>
      </c>
      <c r="H49" s="16" t="s">
        <v>39</v>
      </c>
      <c r="I49" s="16"/>
    </row>
    <row r="50" spans="1:9" ht="20.25">
      <c r="A50" s="53" t="s">
        <v>11</v>
      </c>
      <c r="B50" s="21"/>
      <c r="C50" s="53" t="s">
        <v>59</v>
      </c>
      <c r="D50" s="895"/>
      <c r="E50" s="895"/>
      <c r="G50" s="16" t="s">
        <v>53</v>
      </c>
      <c r="H50" s="16" t="s">
        <v>41</v>
      </c>
      <c r="I50" s="16"/>
    </row>
    <row r="51" spans="1:9">
      <c r="A51" s="53" t="s">
        <v>13</v>
      </c>
      <c r="B51" s="27"/>
      <c r="C51" s="53" t="s">
        <v>66</v>
      </c>
      <c r="D51" s="892"/>
      <c r="E51" s="893"/>
      <c r="G51" s="16"/>
      <c r="H51" s="16" t="s">
        <v>42</v>
      </c>
      <c r="I51" s="16"/>
    </row>
    <row r="52" spans="1:9">
      <c r="A52" s="53" t="s">
        <v>12</v>
      </c>
      <c r="B52" s="11"/>
      <c r="C52" s="53"/>
      <c r="D52" s="892"/>
      <c r="E52" s="893"/>
      <c r="G52" s="16" t="s">
        <v>54</v>
      </c>
      <c r="H52" s="16" t="s">
        <v>46</v>
      </c>
      <c r="I52" s="16"/>
    </row>
    <row r="53" spans="1:9" ht="9.75" customHeight="1">
      <c r="A53" s="7"/>
      <c r="G53" s="16" t="s">
        <v>55</v>
      </c>
      <c r="H53" s="16" t="s">
        <v>44</v>
      </c>
      <c r="I53" s="16"/>
    </row>
    <row r="54" spans="1:9" ht="27" customHeight="1">
      <c r="A54" s="839" t="s">
        <v>73</v>
      </c>
      <c r="B54" s="840"/>
      <c r="C54" s="840"/>
      <c r="D54" s="840"/>
      <c r="E54" s="840"/>
      <c r="G54" s="16" t="s">
        <v>60</v>
      </c>
      <c r="H54" s="16" t="s">
        <v>47</v>
      </c>
      <c r="I54" s="16"/>
    </row>
    <row r="55" spans="1:9">
      <c r="A55" s="57"/>
      <c r="B55" s="58" t="s">
        <v>23</v>
      </c>
      <c r="C55" s="842" t="s">
        <v>24</v>
      </c>
      <c r="D55" s="842"/>
      <c r="E55" s="842"/>
      <c r="G55" s="16" t="s">
        <v>61</v>
      </c>
      <c r="H55" s="16" t="s">
        <v>43</v>
      </c>
      <c r="I55" s="16"/>
    </row>
    <row r="56" spans="1:9" ht="15" customHeight="1">
      <c r="A56" s="891" t="s">
        <v>99</v>
      </c>
      <c r="B56" s="846"/>
      <c r="C56" s="844"/>
      <c r="D56" s="844"/>
      <c r="E56" s="844"/>
      <c r="G56" s="16" t="s">
        <v>62</v>
      </c>
      <c r="H56" s="16" t="s">
        <v>45</v>
      </c>
      <c r="I56" s="16"/>
    </row>
    <row r="57" spans="1:9" ht="21" customHeight="1">
      <c r="A57" s="891"/>
      <c r="B57" s="846"/>
      <c r="C57" s="844"/>
      <c r="D57" s="844"/>
      <c r="E57" s="844"/>
      <c r="G57" s="16"/>
      <c r="H57" s="16" t="s">
        <v>39</v>
      </c>
      <c r="I57" s="16"/>
    </row>
    <row r="58" spans="1:9" ht="15" customHeight="1">
      <c r="A58" s="33"/>
      <c r="B58" s="31"/>
      <c r="C58" s="32"/>
      <c r="D58" s="32"/>
      <c r="E58" s="32"/>
      <c r="G58" s="16"/>
      <c r="H58" s="16" t="s">
        <v>124</v>
      </c>
      <c r="I58" s="16"/>
    </row>
    <row r="59" spans="1:9" ht="10.5" customHeight="1">
      <c r="A59" s="33"/>
      <c r="B59" s="31"/>
      <c r="C59" s="32"/>
      <c r="D59" s="32"/>
      <c r="E59" s="32"/>
      <c r="G59" s="16"/>
      <c r="H59" s="16" t="s">
        <v>125</v>
      </c>
      <c r="I59" s="16"/>
    </row>
    <row r="60" spans="1:9" ht="18.75" customHeight="1">
      <c r="A60" s="835" t="s">
        <v>69</v>
      </c>
      <c r="B60" s="835"/>
      <c r="C60" s="835"/>
      <c r="D60" s="835"/>
      <c r="E60" s="835"/>
    </row>
    <row r="61" spans="1:9" ht="18.75" customHeight="1">
      <c r="A61" s="835"/>
      <c r="B61" s="835"/>
      <c r="C61" s="835"/>
      <c r="D61" s="835"/>
      <c r="E61" s="835"/>
    </row>
    <row r="62" spans="1:9" ht="9.75" customHeight="1">
      <c r="A62" s="836"/>
      <c r="B62" s="836"/>
      <c r="C62" s="836"/>
      <c r="D62" s="836"/>
      <c r="E62" s="836"/>
    </row>
    <row r="63" spans="1:9">
      <c r="A63" s="53"/>
      <c r="B63" s="54" t="s">
        <v>58</v>
      </c>
      <c r="C63" s="54" t="s">
        <v>18</v>
      </c>
      <c r="D63" s="843" t="s">
        <v>20</v>
      </c>
      <c r="E63" s="843"/>
    </row>
    <row r="64" spans="1:9" ht="26.25" customHeight="1">
      <c r="A64" s="55">
        <v>1</v>
      </c>
      <c r="B64" s="13"/>
      <c r="C64" s="13"/>
      <c r="D64" s="837"/>
      <c r="E64" s="837"/>
    </row>
    <row r="65" spans="1:9" ht="26.25" customHeight="1">
      <c r="A65" s="55">
        <v>2</v>
      </c>
      <c r="B65" s="13"/>
      <c r="C65" s="13"/>
      <c r="D65" s="837"/>
      <c r="E65" s="837"/>
    </row>
    <row r="66" spans="1:9" ht="26.25" customHeight="1">
      <c r="A66" s="55">
        <v>3</v>
      </c>
      <c r="B66" s="13"/>
      <c r="C66" s="13"/>
      <c r="D66" s="837"/>
      <c r="E66" s="837"/>
      <c r="G66" s="15"/>
      <c r="H66" s="15"/>
      <c r="I66" s="15"/>
    </row>
    <row r="67" spans="1:9" ht="16.5" customHeight="1">
      <c r="A67" s="33"/>
      <c r="B67" s="31"/>
      <c r="C67" s="32"/>
      <c r="D67" s="32"/>
      <c r="E67" s="32"/>
      <c r="G67" s="16"/>
      <c r="H67" s="16"/>
      <c r="I67" s="16"/>
    </row>
    <row r="68" spans="1:9" ht="21" customHeight="1">
      <c r="A68" s="835" t="s">
        <v>70</v>
      </c>
      <c r="B68" s="835"/>
      <c r="C68" s="835"/>
      <c r="D68" s="835"/>
      <c r="E68" s="835"/>
      <c r="G68" s="16"/>
      <c r="H68" s="16"/>
      <c r="I68" s="16"/>
    </row>
    <row r="69" spans="1:9" ht="15">
      <c r="A69" s="835"/>
      <c r="B69" s="835"/>
      <c r="C69" s="835"/>
      <c r="D69" s="835"/>
      <c r="E69" s="835"/>
      <c r="G69" s="16" t="s">
        <v>52</v>
      </c>
      <c r="I69" s="16"/>
    </row>
    <row r="70" spans="1:9" ht="15">
      <c r="A70" s="836"/>
      <c r="B70" s="836"/>
      <c r="C70" s="841"/>
      <c r="D70" s="841"/>
      <c r="E70" s="841"/>
      <c r="G70" s="16"/>
      <c r="H70" s="16"/>
      <c r="I70" s="16"/>
    </row>
    <row r="71" spans="1:9">
      <c r="A71" s="55"/>
      <c r="B71" s="55" t="s">
        <v>9</v>
      </c>
      <c r="C71" s="900" t="s">
        <v>11</v>
      </c>
      <c r="D71" s="901"/>
      <c r="E71" s="902"/>
      <c r="G71" s="16"/>
      <c r="H71" s="16"/>
      <c r="I71" s="16"/>
    </row>
    <row r="72" spans="1:9" ht="32.25" customHeight="1">
      <c r="A72" s="55">
        <v>1</v>
      </c>
      <c r="B72" s="8"/>
      <c r="C72" s="903"/>
      <c r="D72" s="904"/>
      <c r="E72" s="905"/>
      <c r="G72" s="16"/>
      <c r="H72" s="16"/>
      <c r="I72" s="16"/>
    </row>
    <row r="73" spans="1:9" ht="32.25" customHeight="1">
      <c r="A73" s="55">
        <v>2</v>
      </c>
      <c r="B73" s="8"/>
      <c r="C73" s="903"/>
      <c r="D73" s="904"/>
      <c r="E73" s="905"/>
      <c r="G73" s="16"/>
      <c r="H73" s="16"/>
      <c r="I73" s="16"/>
    </row>
    <row r="74" spans="1:9" ht="32.25" customHeight="1">
      <c r="A74" s="55">
        <v>3</v>
      </c>
      <c r="B74" s="8"/>
      <c r="C74" s="903"/>
      <c r="D74" s="904"/>
      <c r="E74" s="905"/>
      <c r="G74" s="16"/>
      <c r="H74" s="16"/>
      <c r="I74" s="16"/>
    </row>
    <row r="75" spans="1:9">
      <c r="A75" s="59"/>
      <c r="B75" s="59"/>
      <c r="C75" s="59"/>
      <c r="D75" s="59"/>
      <c r="E75" s="59"/>
      <c r="G75" s="16"/>
      <c r="H75" s="16"/>
      <c r="I75" s="16"/>
    </row>
    <row r="76" spans="1:9" ht="18.75" customHeight="1">
      <c r="A76" s="33"/>
      <c r="B76" s="31"/>
      <c r="C76" s="32"/>
      <c r="D76" s="32"/>
      <c r="E76" s="32"/>
      <c r="H76" s="23"/>
    </row>
    <row r="77" spans="1:9" ht="15" customHeight="1">
      <c r="A77" s="7"/>
      <c r="D77" s="894"/>
      <c r="E77" s="894"/>
    </row>
    <row r="78" spans="1:9" ht="24" customHeight="1">
      <c r="A78" s="888" t="s">
        <v>100</v>
      </c>
      <c r="B78" s="888"/>
      <c r="C78" s="888"/>
      <c r="D78" s="888"/>
      <c r="E78" s="888"/>
      <c r="H78" s="24" t="s">
        <v>64</v>
      </c>
    </row>
    <row r="79" spans="1:9" ht="45.75" customHeight="1">
      <c r="A79" s="836" t="s">
        <v>109</v>
      </c>
      <c r="B79" s="836"/>
      <c r="C79" s="836"/>
      <c r="D79" s="836"/>
      <c r="E79" s="836"/>
    </row>
    <row r="80" spans="1:9" ht="21" customHeight="1">
      <c r="A80" s="851" t="s">
        <v>119</v>
      </c>
      <c r="B80" s="852"/>
      <c r="C80" s="852"/>
      <c r="D80" s="852"/>
      <c r="E80" s="853"/>
    </row>
    <row r="81" spans="1:5" ht="21" customHeight="1">
      <c r="A81" s="854"/>
      <c r="B81" s="855"/>
      <c r="C81" s="855"/>
      <c r="D81" s="855"/>
      <c r="E81" s="856"/>
    </row>
    <row r="82" spans="1:5" ht="21" customHeight="1">
      <c r="A82" s="854"/>
      <c r="B82" s="855"/>
      <c r="C82" s="855"/>
      <c r="D82" s="855"/>
      <c r="E82" s="856"/>
    </row>
    <row r="83" spans="1:5" ht="21" customHeight="1">
      <c r="A83" s="854"/>
      <c r="B83" s="855"/>
      <c r="C83" s="855"/>
      <c r="D83" s="855"/>
      <c r="E83" s="856"/>
    </row>
    <row r="84" spans="1:5" ht="21" customHeight="1">
      <c r="A84" s="854"/>
      <c r="B84" s="855"/>
      <c r="C84" s="855"/>
      <c r="D84" s="855"/>
      <c r="E84" s="856"/>
    </row>
    <row r="85" spans="1:5" ht="21" customHeight="1">
      <c r="A85" s="857"/>
      <c r="B85" s="858"/>
      <c r="C85" s="858"/>
      <c r="D85" s="858"/>
      <c r="E85" s="859"/>
    </row>
    <row r="86" spans="1:5" ht="15.75" customHeight="1">
      <c r="A86" s="60"/>
      <c r="B86" s="61"/>
      <c r="C86" s="62"/>
      <c r="D86" s="62"/>
      <c r="E86" s="63"/>
    </row>
    <row r="87" spans="1:5" ht="37.5" customHeight="1">
      <c r="A87" s="53" t="s">
        <v>78</v>
      </c>
      <c r="B87" s="90" t="s">
        <v>118</v>
      </c>
      <c r="C87" s="860" t="s">
        <v>117</v>
      </c>
      <c r="D87" s="861"/>
      <c r="E87" s="62"/>
    </row>
    <row r="88" spans="1:5" ht="21" customHeight="1">
      <c r="A88" s="53" t="s">
        <v>74</v>
      </c>
      <c r="B88" s="37"/>
      <c r="C88" s="860"/>
      <c r="D88" s="861"/>
      <c r="E88" s="62"/>
    </row>
    <row r="89" spans="1:5" ht="21" customHeight="1">
      <c r="A89" s="53" t="s">
        <v>75</v>
      </c>
      <c r="B89" s="37"/>
      <c r="C89" s="860"/>
      <c r="D89" s="861"/>
      <c r="E89" s="62"/>
    </row>
    <row r="90" spans="1:5" ht="26.25" customHeight="1">
      <c r="A90" s="76" t="s">
        <v>85</v>
      </c>
      <c r="B90" s="72"/>
      <c r="C90" s="860"/>
      <c r="D90" s="861"/>
      <c r="E90" s="62"/>
    </row>
    <row r="91" spans="1:5" ht="21" customHeight="1">
      <c r="A91" s="53" t="s">
        <v>76</v>
      </c>
      <c r="B91" s="37"/>
      <c r="C91" s="860"/>
      <c r="D91" s="861"/>
      <c r="E91" s="62"/>
    </row>
    <row r="92" spans="1:5" ht="21" customHeight="1">
      <c r="A92" s="53" t="s">
        <v>77</v>
      </c>
      <c r="B92" s="37"/>
      <c r="C92" s="860"/>
      <c r="D92" s="861"/>
      <c r="E92" s="62"/>
    </row>
    <row r="93" spans="1:5" ht="15.75" customHeight="1">
      <c r="A93" s="60"/>
      <c r="B93" s="61"/>
      <c r="C93" s="61"/>
      <c r="D93" s="61"/>
      <c r="E93" s="64"/>
    </row>
    <row r="94" spans="1:5" ht="16.5" customHeight="1">
      <c r="A94" s="28"/>
      <c r="B94" s="29"/>
      <c r="C94" s="29"/>
      <c r="D94" s="29"/>
      <c r="E94" s="30"/>
    </row>
    <row r="95" spans="1:5" ht="30.75" customHeight="1">
      <c r="A95" s="848" t="s">
        <v>33</v>
      </c>
      <c r="B95" s="849"/>
      <c r="C95" s="849"/>
      <c r="D95" s="849"/>
      <c r="E95" s="850"/>
    </row>
    <row r="96" spans="1:5" ht="30.75" customHeight="1">
      <c r="A96" s="71" t="s">
        <v>27</v>
      </c>
      <c r="B96" s="73"/>
      <c r="C96" s="71" t="s">
        <v>28</v>
      </c>
      <c r="D96" s="910"/>
      <c r="E96" s="911"/>
    </row>
    <row r="97" spans="1:6" ht="20.25" customHeight="1">
      <c r="A97" s="71" t="s">
        <v>34</v>
      </c>
      <c r="B97" s="74"/>
      <c r="C97" s="76" t="s">
        <v>88</v>
      </c>
      <c r="D97" s="906"/>
      <c r="E97" s="907"/>
    </row>
    <row r="98" spans="1:6">
      <c r="A98" s="71" t="s">
        <v>29</v>
      </c>
      <c r="B98" s="75"/>
      <c r="C98" s="76" t="s">
        <v>91</v>
      </c>
      <c r="D98" s="908"/>
      <c r="E98" s="909"/>
    </row>
    <row r="99" spans="1:6" ht="18.75" customHeight="1">
      <c r="A99" s="76" t="s">
        <v>89</v>
      </c>
      <c r="B99" s="75"/>
      <c r="C99" s="71" t="s">
        <v>63</v>
      </c>
      <c r="D99" s="908"/>
      <c r="E99" s="909"/>
    </row>
    <row r="100" spans="1:6" ht="18.75" customHeight="1">
      <c r="A100" s="913" t="s">
        <v>90</v>
      </c>
      <c r="B100" s="914"/>
      <c r="C100" s="915"/>
      <c r="D100" s="916">
        <f>liczba_innych+liczba_trenerów+liczba_zawodników+liczba_instruktorów+liczba_wolontariuszy</f>
        <v>0</v>
      </c>
      <c r="E100" s="917"/>
    </row>
    <row r="101" spans="1:6" ht="15" customHeight="1">
      <c r="A101" s="5"/>
      <c r="B101" s="5"/>
      <c r="C101" s="5"/>
      <c r="D101" s="5"/>
      <c r="E101" s="5"/>
    </row>
    <row r="102" spans="1:6" ht="25.5" customHeight="1">
      <c r="A102" s="836" t="s">
        <v>79</v>
      </c>
      <c r="B102" s="836"/>
      <c r="C102" s="836"/>
      <c r="D102" s="836"/>
      <c r="E102" s="836"/>
    </row>
    <row r="103" spans="1:6" ht="21.75" customHeight="1">
      <c r="A103" s="65" t="s">
        <v>80</v>
      </c>
      <c r="B103" s="55" t="s">
        <v>16</v>
      </c>
      <c r="C103" s="55" t="s">
        <v>14</v>
      </c>
      <c r="D103" s="843" t="s">
        <v>15</v>
      </c>
      <c r="E103" s="843"/>
    </row>
    <row r="104" spans="1:6" ht="18" customHeight="1">
      <c r="A104" s="845" t="s">
        <v>83</v>
      </c>
      <c r="B104" s="940" t="s">
        <v>57</v>
      </c>
      <c r="C104" s="939"/>
      <c r="D104" s="944" t="e">
        <f>C104/$C$110*100%</f>
        <v>#DIV/0!</v>
      </c>
      <c r="E104" s="944"/>
    </row>
    <row r="105" spans="1:6" ht="15" customHeight="1">
      <c r="A105" s="845"/>
      <c r="B105" s="940"/>
      <c r="C105" s="939"/>
      <c r="D105" s="944"/>
      <c r="E105" s="944"/>
    </row>
    <row r="106" spans="1:6" ht="42.75" customHeight="1">
      <c r="A106" s="845" t="s">
        <v>81</v>
      </c>
      <c r="B106" s="935"/>
      <c r="C106" s="939"/>
      <c r="D106" s="931" t="e">
        <f>C106/$C$110*100%</f>
        <v>#DIV/0!</v>
      </c>
      <c r="E106" s="932"/>
    </row>
    <row r="107" spans="1:6" ht="42.75" customHeight="1">
      <c r="A107" s="845"/>
      <c r="B107" s="936"/>
      <c r="C107" s="939"/>
      <c r="D107" s="933"/>
      <c r="E107" s="934"/>
    </row>
    <row r="108" spans="1:6" s="10" customFormat="1" ht="18.75" customHeight="1">
      <c r="A108" s="845" t="s">
        <v>92</v>
      </c>
      <c r="B108" s="940" t="s">
        <v>56</v>
      </c>
      <c r="C108" s="937"/>
      <c r="D108" s="931" t="e">
        <f>C108/$C$110*100%</f>
        <v>#DIV/0!</v>
      </c>
      <c r="E108" s="932"/>
      <c r="F108" s="22"/>
    </row>
    <row r="109" spans="1:6" s="10" customFormat="1" ht="18.75" customHeight="1">
      <c r="A109" s="845"/>
      <c r="B109" s="940"/>
      <c r="C109" s="938"/>
      <c r="D109" s="933"/>
      <c r="E109" s="934"/>
    </row>
    <row r="110" spans="1:6" ht="31.5" customHeight="1">
      <c r="A110" s="919" t="s">
        <v>32</v>
      </c>
      <c r="B110" s="919"/>
      <c r="C110" s="66">
        <f>SUM(C104:C109)</f>
        <v>0</v>
      </c>
      <c r="D110" s="912">
        <v>1</v>
      </c>
      <c r="E110" s="912"/>
    </row>
    <row r="111" spans="1:6" ht="15" customHeight="1">
      <c r="A111" s="50"/>
      <c r="B111" s="50"/>
      <c r="C111" s="50"/>
      <c r="D111" s="50"/>
      <c r="E111" s="50"/>
    </row>
    <row r="112" spans="1:6" ht="14.25" customHeight="1">
      <c r="A112" s="67"/>
      <c r="B112" s="68"/>
      <c r="C112" s="68"/>
      <c r="D112" s="68"/>
      <c r="E112" s="68"/>
    </row>
    <row r="113" spans="1:5" ht="22.5" customHeight="1">
      <c r="A113" s="941" t="s">
        <v>97</v>
      </c>
      <c r="B113" s="941"/>
      <c r="C113" s="941"/>
      <c r="D113" s="941"/>
      <c r="E113" s="941"/>
    </row>
    <row r="114" spans="1:5" ht="38.25" customHeight="1">
      <c r="A114" s="836"/>
      <c r="B114" s="836"/>
      <c r="C114" s="836"/>
      <c r="D114" s="836"/>
      <c r="E114" s="836"/>
    </row>
    <row r="115" spans="1:5" ht="15" customHeight="1">
      <c r="A115" s="920"/>
      <c r="B115" s="921"/>
      <c r="C115" s="921"/>
      <c r="D115" s="921"/>
      <c r="E115" s="922"/>
    </row>
    <row r="116" spans="1:5" ht="15" customHeight="1">
      <c r="A116" s="923"/>
      <c r="B116" s="924"/>
      <c r="C116" s="924"/>
      <c r="D116" s="924"/>
      <c r="E116" s="925"/>
    </row>
    <row r="117" spans="1:5" ht="18.75" customHeight="1">
      <c r="A117" s="923"/>
      <c r="B117" s="924"/>
      <c r="C117" s="924"/>
      <c r="D117" s="924"/>
      <c r="E117" s="925"/>
    </row>
    <row r="118" spans="1:5" ht="15" customHeight="1">
      <c r="A118" s="923"/>
      <c r="B118" s="924"/>
      <c r="C118" s="924"/>
      <c r="D118" s="924"/>
      <c r="E118" s="925"/>
    </row>
    <row r="119" spans="1:5" ht="30" customHeight="1">
      <c r="A119" s="926"/>
      <c r="B119" s="927"/>
      <c r="C119" s="927"/>
      <c r="D119" s="927"/>
      <c r="E119" s="928"/>
    </row>
    <row r="120" spans="1:5" ht="18" customHeight="1">
      <c r="A120" s="67"/>
      <c r="B120" s="68"/>
      <c r="C120" s="68"/>
      <c r="D120" s="68"/>
      <c r="E120" s="68"/>
    </row>
    <row r="121" spans="1:5" ht="22.5" customHeight="1">
      <c r="A121" s="941" t="s">
        <v>93</v>
      </c>
      <c r="B121" s="941"/>
      <c r="C121" s="941"/>
      <c r="D121" s="941"/>
      <c r="E121" s="941"/>
    </row>
    <row r="122" spans="1:5" ht="24.75" customHeight="1">
      <c r="A122" s="836"/>
      <c r="B122" s="836"/>
      <c r="C122" s="836"/>
      <c r="D122" s="836"/>
      <c r="E122" s="836"/>
    </row>
    <row r="123" spans="1:5" ht="15" customHeight="1">
      <c r="A123" s="920"/>
      <c r="B123" s="921"/>
      <c r="C123" s="921"/>
      <c r="D123" s="921"/>
      <c r="E123" s="922"/>
    </row>
    <row r="124" spans="1:5" ht="15" customHeight="1">
      <c r="A124" s="923"/>
      <c r="B124" s="924"/>
      <c r="C124" s="924"/>
      <c r="D124" s="924"/>
      <c r="E124" s="925"/>
    </row>
    <row r="125" spans="1:5" ht="36.75" customHeight="1">
      <c r="A125" s="923"/>
      <c r="B125" s="924"/>
      <c r="C125" s="924"/>
      <c r="D125" s="924"/>
      <c r="E125" s="925"/>
    </row>
    <row r="126" spans="1:5" ht="15" customHeight="1">
      <c r="A126" s="923"/>
      <c r="B126" s="924"/>
      <c r="C126" s="924"/>
      <c r="D126" s="924"/>
      <c r="E126" s="925"/>
    </row>
    <row r="127" spans="1:5" ht="15" customHeight="1">
      <c r="A127" s="926"/>
      <c r="B127" s="927"/>
      <c r="C127" s="927"/>
      <c r="D127" s="927"/>
      <c r="E127" s="928"/>
    </row>
    <row r="128" spans="1:5" ht="15" customHeight="1">
      <c r="A128" s="67"/>
      <c r="B128" s="68"/>
      <c r="C128" s="68"/>
      <c r="D128" s="68"/>
      <c r="E128" s="68"/>
    </row>
    <row r="129" spans="1:5" ht="38.25" customHeight="1">
      <c r="A129" s="952" t="s">
        <v>82</v>
      </c>
      <c r="B129" s="952"/>
      <c r="C129" s="952"/>
      <c r="D129" s="952"/>
      <c r="E129" s="952"/>
    </row>
    <row r="130" spans="1:5" ht="15" customHeight="1">
      <c r="A130" s="920"/>
      <c r="B130" s="921"/>
      <c r="C130" s="921"/>
      <c r="D130" s="921"/>
      <c r="E130" s="922"/>
    </row>
    <row r="131" spans="1:5" ht="15" customHeight="1">
      <c r="A131" s="923"/>
      <c r="B131" s="924"/>
      <c r="C131" s="924"/>
      <c r="D131" s="924"/>
      <c r="E131" s="925"/>
    </row>
    <row r="132" spans="1:5" ht="15" customHeight="1">
      <c r="A132" s="923"/>
      <c r="B132" s="924"/>
      <c r="C132" s="924"/>
      <c r="D132" s="924"/>
      <c r="E132" s="925"/>
    </row>
    <row r="133" spans="1:5" ht="19.5" customHeight="1">
      <c r="A133" s="923"/>
      <c r="B133" s="924"/>
      <c r="C133" s="924"/>
      <c r="D133" s="924"/>
      <c r="E133" s="925"/>
    </row>
    <row r="134" spans="1:5" ht="40.5" customHeight="1">
      <c r="A134" s="926"/>
      <c r="B134" s="927"/>
      <c r="C134" s="927"/>
      <c r="D134" s="927"/>
      <c r="E134" s="928"/>
    </row>
    <row r="135" spans="1:5" ht="18" customHeight="1">
      <c r="A135" s="91"/>
      <c r="B135" s="92"/>
      <c r="C135" s="92"/>
      <c r="D135" s="92"/>
      <c r="E135" s="92"/>
    </row>
    <row r="136" spans="1:5" ht="18.75" customHeight="1">
      <c r="A136" s="929" t="s">
        <v>113</v>
      </c>
      <c r="B136" s="929"/>
      <c r="C136" s="929"/>
      <c r="D136" s="929"/>
      <c r="E136" s="929"/>
    </row>
    <row r="137" spans="1:5" ht="18.75" customHeight="1">
      <c r="A137" s="930"/>
      <c r="B137" s="930"/>
      <c r="C137" s="930"/>
      <c r="D137" s="930"/>
      <c r="E137" s="930"/>
    </row>
    <row r="138" spans="1:5" ht="28.5" customHeight="1">
      <c r="A138" s="920"/>
      <c r="B138" s="921"/>
      <c r="C138" s="921"/>
      <c r="D138" s="921"/>
      <c r="E138" s="922"/>
    </row>
    <row r="139" spans="1:5" ht="28.5" customHeight="1">
      <c r="A139" s="923"/>
      <c r="B139" s="924"/>
      <c r="C139" s="924"/>
      <c r="D139" s="924"/>
      <c r="E139" s="925"/>
    </row>
    <row r="140" spans="1:5" ht="28.5" customHeight="1">
      <c r="A140" s="926"/>
      <c r="B140" s="927"/>
      <c r="C140" s="927"/>
      <c r="D140" s="927"/>
      <c r="E140" s="928"/>
    </row>
    <row r="141" spans="1:5" ht="19.5" customHeight="1">
      <c r="A141" s="91"/>
      <c r="B141" s="92"/>
      <c r="C141" s="92"/>
      <c r="D141" s="92"/>
      <c r="E141" s="92"/>
    </row>
    <row r="142" spans="1:5" ht="18.75" customHeight="1">
      <c r="A142" s="67"/>
      <c r="B142" s="68"/>
      <c r="C142" s="68"/>
      <c r="D142" s="68"/>
      <c r="E142" s="68"/>
    </row>
    <row r="143" spans="1:5" ht="18.75" customHeight="1">
      <c r="A143" s="918" t="s">
        <v>112</v>
      </c>
      <c r="B143" s="918"/>
      <c r="C143" s="918"/>
      <c r="D143" s="918"/>
      <c r="E143" s="918"/>
    </row>
    <row r="144" spans="1:5" ht="18.75" customHeight="1">
      <c r="A144" s="9"/>
      <c r="B144" s="9"/>
      <c r="C144" s="9"/>
      <c r="D144" s="9"/>
      <c r="E144" s="9"/>
    </row>
    <row r="145" spans="1:5" ht="33.75" customHeight="1">
      <c r="A145" s="954" t="s">
        <v>102</v>
      </c>
      <c r="B145" s="954"/>
      <c r="C145" s="954"/>
      <c r="D145" s="954"/>
      <c r="E145" s="954"/>
    </row>
    <row r="146" spans="1:5" ht="60" customHeight="1">
      <c r="A146" s="834" t="s">
        <v>116</v>
      </c>
      <c r="B146" s="834"/>
      <c r="C146" s="834"/>
      <c r="D146" s="834"/>
      <c r="E146" s="834"/>
    </row>
    <row r="147" spans="1:5" ht="105.75" customHeight="1">
      <c r="A147" s="834" t="s">
        <v>127</v>
      </c>
      <c r="B147" s="834"/>
      <c r="C147" s="834"/>
      <c r="D147" s="834"/>
      <c r="E147" s="834"/>
    </row>
    <row r="148" spans="1:5" ht="72.75" customHeight="1" thickBot="1">
      <c r="A148" s="953" t="s">
        <v>107</v>
      </c>
      <c r="B148" s="953"/>
      <c r="C148" s="953"/>
      <c r="D148" s="953"/>
      <c r="E148" s="953"/>
    </row>
    <row r="149" spans="1:5" ht="42.75" customHeight="1" thickBot="1">
      <c r="A149" s="69" t="s">
        <v>17</v>
      </c>
      <c r="B149" s="70" t="s">
        <v>18</v>
      </c>
      <c r="C149" s="70" t="s">
        <v>19</v>
      </c>
      <c r="D149" s="832" t="s">
        <v>114</v>
      </c>
      <c r="E149" s="833"/>
    </row>
    <row r="150" spans="1:5" ht="30" customHeight="1">
      <c r="A150" s="25">
        <f t="shared" ref="A150:C152" si="0">B41</f>
        <v>0</v>
      </c>
      <c r="B150" s="26">
        <f t="shared" si="0"/>
        <v>0</v>
      </c>
      <c r="C150" s="26">
        <f t="shared" si="0"/>
        <v>0</v>
      </c>
      <c r="D150" s="926"/>
      <c r="E150" s="947"/>
    </row>
    <row r="151" spans="1:5" ht="30" customHeight="1">
      <c r="A151" s="18">
        <f t="shared" si="0"/>
        <v>0</v>
      </c>
      <c r="B151" s="14">
        <f t="shared" si="0"/>
        <v>0</v>
      </c>
      <c r="C151" s="14">
        <f t="shared" si="0"/>
        <v>0</v>
      </c>
      <c r="D151" s="945"/>
      <c r="E151" s="946"/>
    </row>
    <row r="152" spans="1:5" ht="30" customHeight="1" thickBot="1">
      <c r="A152" s="19">
        <f t="shared" si="0"/>
        <v>0</v>
      </c>
      <c r="B152" s="20">
        <f t="shared" si="0"/>
        <v>0</v>
      </c>
      <c r="C152" s="20">
        <f t="shared" si="0"/>
        <v>0</v>
      </c>
      <c r="D152" s="950"/>
      <c r="E152" s="951"/>
    </row>
    <row r="153" spans="1:5" ht="15" customHeight="1">
      <c r="A153" s="948" t="s">
        <v>71</v>
      </c>
      <c r="B153" s="948"/>
      <c r="C153" s="948"/>
      <c r="D153" s="948"/>
      <c r="E153" s="948"/>
    </row>
    <row r="154" spans="1:5" ht="17.25" customHeight="1">
      <c r="A154" s="949"/>
      <c r="B154" s="949"/>
      <c r="C154" s="949"/>
      <c r="D154" s="949"/>
      <c r="E154" s="949"/>
    </row>
    <row r="155" spans="1:5" ht="14.25" customHeight="1">
      <c r="A155" s="34"/>
      <c r="B155" s="34"/>
      <c r="C155" s="34"/>
      <c r="D155" s="34"/>
      <c r="E155" s="34"/>
    </row>
    <row r="156" spans="1:5" ht="16.5" customHeight="1">
      <c r="A156" s="942"/>
      <c r="B156" s="942"/>
      <c r="C156" s="942"/>
      <c r="D156" s="942"/>
      <c r="E156" s="12"/>
    </row>
    <row r="157" spans="1:5" ht="10.5" customHeight="1">
      <c r="A157" s="942"/>
      <c r="B157" s="943"/>
      <c r="C157" s="943"/>
      <c r="D157" s="943"/>
      <c r="E157" s="12"/>
    </row>
    <row r="158" spans="1:5" ht="18.75" customHeight="1">
      <c r="A158" s="38"/>
      <c r="B158" s="39"/>
      <c r="C158" s="39"/>
      <c r="D158" s="39"/>
      <c r="E158" s="12"/>
    </row>
    <row r="159" spans="1:5" ht="18.75" customHeight="1">
      <c r="A159" s="40" t="s">
        <v>84</v>
      </c>
      <c r="B159" s="35"/>
    </row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5.75" customHeight="1"/>
    <row r="173" ht="20.25" customHeight="1"/>
    <row r="174" ht="15.75" customHeight="1"/>
    <row r="175" ht="6" customHeight="1"/>
    <row r="176" ht="15" customHeight="1"/>
  </sheetData>
  <autoFilter ref="A87:B92"/>
  <dataConsolidate/>
  <mergeCells count="100">
    <mergeCell ref="A157:D157"/>
    <mergeCell ref="A156:D156"/>
    <mergeCell ref="D104:E105"/>
    <mergeCell ref="D151:E151"/>
    <mergeCell ref="A115:E119"/>
    <mergeCell ref="D150:E150"/>
    <mergeCell ref="A123:E127"/>
    <mergeCell ref="C106:C107"/>
    <mergeCell ref="A130:E134"/>
    <mergeCell ref="A153:E154"/>
    <mergeCell ref="A146:E146"/>
    <mergeCell ref="D152:E152"/>
    <mergeCell ref="A129:E129"/>
    <mergeCell ref="A121:E122"/>
    <mergeCell ref="A148:E148"/>
    <mergeCell ref="A145:E145"/>
    <mergeCell ref="A143:E143"/>
    <mergeCell ref="A110:B110"/>
    <mergeCell ref="A138:E140"/>
    <mergeCell ref="A136:E137"/>
    <mergeCell ref="A104:A105"/>
    <mergeCell ref="D108:E109"/>
    <mergeCell ref="A106:A107"/>
    <mergeCell ref="B106:B107"/>
    <mergeCell ref="C108:C109"/>
    <mergeCell ref="C104:C105"/>
    <mergeCell ref="B108:B109"/>
    <mergeCell ref="D106:E107"/>
    <mergeCell ref="B104:B105"/>
    <mergeCell ref="A113:E114"/>
    <mergeCell ref="A102:E102"/>
    <mergeCell ref="D97:E97"/>
    <mergeCell ref="D99:E99"/>
    <mergeCell ref="D96:E96"/>
    <mergeCell ref="D110:E110"/>
    <mergeCell ref="D103:E103"/>
    <mergeCell ref="D98:E98"/>
    <mergeCell ref="A100:C100"/>
    <mergeCell ref="D100:E100"/>
    <mergeCell ref="D1:E2"/>
    <mergeCell ref="A78:E78"/>
    <mergeCell ref="A79:E79"/>
    <mergeCell ref="A8:E8"/>
    <mergeCell ref="A56:A57"/>
    <mergeCell ref="D42:E42"/>
    <mergeCell ref="D51:E51"/>
    <mergeCell ref="D77:E77"/>
    <mergeCell ref="D50:E50"/>
    <mergeCell ref="D52:E52"/>
    <mergeCell ref="A13:E13"/>
    <mergeCell ref="A18:E18"/>
    <mergeCell ref="C71:E71"/>
    <mergeCell ref="C72:E72"/>
    <mergeCell ref="C73:E73"/>
    <mergeCell ref="C74:E74"/>
    <mergeCell ref="A9:E9"/>
    <mergeCell ref="A10:E10"/>
    <mergeCell ref="A12:E12"/>
    <mergeCell ref="A22:E22"/>
    <mergeCell ref="D47:E47"/>
    <mergeCell ref="D43:E43"/>
    <mergeCell ref="A21:E21"/>
    <mergeCell ref="D46:E46"/>
    <mergeCell ref="A28:E30"/>
    <mergeCell ref="A16:E16"/>
    <mergeCell ref="A15:E15"/>
    <mergeCell ref="A37:E39"/>
    <mergeCell ref="A32:E32"/>
    <mergeCell ref="A34:E35"/>
    <mergeCell ref="D45:E45"/>
    <mergeCell ref="A17:E17"/>
    <mergeCell ref="D41:E41"/>
    <mergeCell ref="B23:E23"/>
    <mergeCell ref="D24:E24"/>
    <mergeCell ref="D27:E27"/>
    <mergeCell ref="D26:E26"/>
    <mergeCell ref="D25:E25"/>
    <mergeCell ref="D40:E40"/>
    <mergeCell ref="B56:B57"/>
    <mergeCell ref="D48:E48"/>
    <mergeCell ref="D49:E49"/>
    <mergeCell ref="A95:E95"/>
    <mergeCell ref="A80:E85"/>
    <mergeCell ref="C87:D92"/>
    <mergeCell ref="A19:E19"/>
    <mergeCell ref="A20:E20"/>
    <mergeCell ref="D149:E149"/>
    <mergeCell ref="A147:E147"/>
    <mergeCell ref="A60:E62"/>
    <mergeCell ref="D64:E64"/>
    <mergeCell ref="A44:E44"/>
    <mergeCell ref="A54:E54"/>
    <mergeCell ref="A68:E70"/>
    <mergeCell ref="D65:E65"/>
    <mergeCell ref="C55:E55"/>
    <mergeCell ref="D63:E63"/>
    <mergeCell ref="D66:E66"/>
    <mergeCell ref="C56:E57"/>
    <mergeCell ref="A108:A109"/>
    <mergeCell ref="A33:E33"/>
  </mergeCells>
  <phoneticPr fontId="8" type="noConversion"/>
  <conditionalFormatting sqref="A150:C152 D106:E109">
    <cfRule type="cellIs" dxfId="0" priority="1" stopIfTrue="1" operator="lessThanOrEqual">
      <formula>0</formula>
    </cfRule>
  </conditionalFormatting>
  <conditionalFormatting sqref="B47">
    <cfRule type="cellIs" priority="2" stopIfTrue="1" operator="equal">
      <formula>$H$45</formula>
    </cfRule>
  </conditionalFormatting>
  <dataValidations xWindow="124" yWindow="603" count="22">
    <dataValidation allowBlank="1" showInputMessage="1" showErrorMessage="1" promptTitle="dane importowane " prompt="z punktu IV.2 wniosku. W razie konieczności można je zmienić lub wykasować" sqref="A149:C152"/>
    <dataValidation allowBlank="1" showInputMessage="1" showErrorMessage="1" promptTitle="pole wypełnimy po wydrukowaniu" prompt="Proszę o uzupełnienie podpisu i pieczęci na wniosku składanym w formie papierowej do Ministerstwa Sportu i Turystyki" sqref="D150:E152"/>
    <dataValidation type="list" allowBlank="1" showInputMessage="1" showErrorMessage="1" sqref="E156:E158">
      <formula1>$G$45:$G$48</formula1>
    </dataValidation>
    <dataValidation type="whole" operator="equal" allowBlank="1" showInputMessage="1" showErrorMessage="1" promptTitle="uwaga" prompt="obszar nie do edycji" sqref="A156:D158">
      <formula1>123456789</formula1>
    </dataValidation>
    <dataValidation allowBlank="1" showInputMessage="1" promptTitle="Uwaga!" prompt="Za chwilę zakończysz wprowadznie danych do wniosku. Zapisz plik na swoim komputerze. Po wejściu do programu Amodit będziesz musiał załączyć wypełniony wniosek. Załączeniie wniosku nie jest równoznaczne z wysłaniem go do MSiT." sqref="A130"/>
    <dataValidation type="decimal" operator="equal" allowBlank="1" showInputMessage="1" showErrorMessage="1" errorTitle="Uwaga" error="nie zmieniaj formuł" promptTitle="wartości %" prompt="liczone są automatycznie" sqref="D104:E109">
      <formula1>-12345</formula1>
    </dataValidation>
    <dataValidation type="whole" operator="greaterThan" allowBlank="1" showInputMessage="1" showErrorMessage="1" sqref="D98:E99 B98:B99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4:C109">
      <formula1>0</formula1>
    </dataValidation>
    <dataValidation operator="greaterThan" allowBlank="1" showErrorMessage="1" sqref="D100:E100"/>
    <dataValidation type="list" allowBlank="1" showInputMessage="1" showErrorMessage="1" sqref="D97:E97">
      <formula1>$G$49:$G$56</formula1>
    </dataValidation>
    <dataValidation type="date" operator="greaterThan" allowBlank="1" showInputMessage="1" showErrorMessage="1" promptTitle="wpisz datę rrr-mm-dd " prompt="od 2012-01-01" sqref="B96">
      <formula1>40695</formula1>
    </dataValidation>
    <dataValidation type="date" operator="greaterThan" allowBlank="1" showInputMessage="1" showErrorMessage="1" promptTitle="wpisz datę rrr-mm-dd " prompt="do dnia 2012-12-31" sqref="D96:E96">
      <formula1>40695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6:E76 C56:E59 C67:E67"/>
    <dataValidation type="whole" operator="greaterThanOrEqual" allowBlank="1" showInputMessage="1" showErrorMessage="1" sqref="B88:B92">
      <formula1>0</formula1>
    </dataValidation>
    <dataValidation type="textLength" errorStyle="information" operator="equal" allowBlank="1" showInputMessage="1" showErrorMessage="1" errorTitle="błąd" error="wpisz poprawnie nr regon" promptTitle="Wpisz nr regon" prompt="9 cyfr bez spacji" sqref="B51">
      <formula1>9</formula1>
    </dataValidation>
    <dataValidation errorStyle="information" operator="equal" allowBlank="1" showErrorMessage="1" errorTitle="popraw dane" promptTitle="wpisz poprawnie dane" sqref="D45:E45"/>
    <dataValidation allowBlank="1" showInputMessage="1" showErrorMessage="1" errorTitle="błąd" error="wpisz poprawnie nr KRS" promptTitle="Wpisz poprawnie nr KRS" prompt="10 cyfr bez spacji" sqref="D50:E52"/>
    <dataValidation type="textLength" operator="equal" allowBlank="1" showInputMessage="1" showErrorMessage="1" promptTitle="Wpisz nr NIP" prompt="10 cyfr" sqref="B52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5:D26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4:E35"/>
    <dataValidation type="list" allowBlank="1" showInputMessage="1" showErrorMessage="1" prompt="wybierz z listy rozwijanej" sqref="B47">
      <formula1>$H$44:$H$75</formula1>
    </dataValidation>
  </dataValidations>
  <pageMargins left="0.74803149606299213" right="0.74803149606299213" top="0.6692913385826772" bottom="0.55118110236220474" header="0.27559055118110237" footer="0.6692913385826772"/>
  <pageSetup paperSize="9" scale="59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3" max="6" man="1"/>
    <brk id="111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66"/>
  <sheetViews>
    <sheetView view="pageBreakPreview" zoomScale="60" zoomScaleNormal="100" workbookViewId="0">
      <selection activeCell="C12" sqref="C12:AP14"/>
    </sheetView>
  </sheetViews>
  <sheetFormatPr defaultRowHeight="15"/>
  <cols>
    <col min="1" max="1" width="2.28515625" customWidth="1"/>
    <col min="2" max="2" width="10.28515625" customWidth="1"/>
    <col min="3" max="42" width="4.7109375" customWidth="1"/>
    <col min="43" max="43" width="1.5703125" customWidth="1"/>
    <col min="257" max="257" width="2.28515625" customWidth="1"/>
    <col min="258" max="258" width="10.28515625" customWidth="1"/>
    <col min="259" max="289" width="3.5703125" customWidth="1"/>
    <col min="290" max="291" width="4.28515625" customWidth="1"/>
    <col min="292" max="293" width="5.5703125" customWidth="1"/>
    <col min="294" max="297" width="4.42578125" customWidth="1"/>
    <col min="298" max="298" width="5.28515625" customWidth="1"/>
    <col min="299" max="299" width="1.5703125" customWidth="1"/>
    <col min="513" max="513" width="2.28515625" customWidth="1"/>
    <col min="514" max="514" width="10.28515625" customWidth="1"/>
    <col min="515" max="545" width="3.5703125" customWidth="1"/>
    <col min="546" max="547" width="4.28515625" customWidth="1"/>
    <col min="548" max="549" width="5.5703125" customWidth="1"/>
    <col min="550" max="553" width="4.42578125" customWidth="1"/>
    <col min="554" max="554" width="5.28515625" customWidth="1"/>
    <col min="555" max="555" width="1.5703125" customWidth="1"/>
    <col min="769" max="769" width="2.28515625" customWidth="1"/>
    <col min="770" max="770" width="10.28515625" customWidth="1"/>
    <col min="771" max="801" width="3.5703125" customWidth="1"/>
    <col min="802" max="803" width="4.28515625" customWidth="1"/>
    <col min="804" max="805" width="5.5703125" customWidth="1"/>
    <col min="806" max="809" width="4.42578125" customWidth="1"/>
    <col min="810" max="810" width="5.28515625" customWidth="1"/>
    <col min="811" max="811" width="1.5703125" customWidth="1"/>
    <col min="1025" max="1025" width="2.28515625" customWidth="1"/>
    <col min="1026" max="1026" width="10.28515625" customWidth="1"/>
    <col min="1027" max="1057" width="3.5703125" customWidth="1"/>
    <col min="1058" max="1059" width="4.28515625" customWidth="1"/>
    <col min="1060" max="1061" width="5.5703125" customWidth="1"/>
    <col min="1062" max="1065" width="4.42578125" customWidth="1"/>
    <col min="1066" max="1066" width="5.28515625" customWidth="1"/>
    <col min="1067" max="1067" width="1.5703125" customWidth="1"/>
    <col min="1281" max="1281" width="2.28515625" customWidth="1"/>
    <col min="1282" max="1282" width="10.28515625" customWidth="1"/>
    <col min="1283" max="1313" width="3.5703125" customWidth="1"/>
    <col min="1314" max="1315" width="4.28515625" customWidth="1"/>
    <col min="1316" max="1317" width="5.5703125" customWidth="1"/>
    <col min="1318" max="1321" width="4.42578125" customWidth="1"/>
    <col min="1322" max="1322" width="5.28515625" customWidth="1"/>
    <col min="1323" max="1323" width="1.5703125" customWidth="1"/>
    <col min="1537" max="1537" width="2.28515625" customWidth="1"/>
    <col min="1538" max="1538" width="10.28515625" customWidth="1"/>
    <col min="1539" max="1569" width="3.5703125" customWidth="1"/>
    <col min="1570" max="1571" width="4.28515625" customWidth="1"/>
    <col min="1572" max="1573" width="5.5703125" customWidth="1"/>
    <col min="1574" max="1577" width="4.42578125" customWidth="1"/>
    <col min="1578" max="1578" width="5.28515625" customWidth="1"/>
    <col min="1579" max="1579" width="1.5703125" customWidth="1"/>
    <col min="1793" max="1793" width="2.28515625" customWidth="1"/>
    <col min="1794" max="1794" width="10.28515625" customWidth="1"/>
    <col min="1795" max="1825" width="3.5703125" customWidth="1"/>
    <col min="1826" max="1827" width="4.28515625" customWidth="1"/>
    <col min="1828" max="1829" width="5.5703125" customWidth="1"/>
    <col min="1830" max="1833" width="4.42578125" customWidth="1"/>
    <col min="1834" max="1834" width="5.28515625" customWidth="1"/>
    <col min="1835" max="1835" width="1.5703125" customWidth="1"/>
    <col min="2049" max="2049" width="2.28515625" customWidth="1"/>
    <col min="2050" max="2050" width="10.28515625" customWidth="1"/>
    <col min="2051" max="2081" width="3.5703125" customWidth="1"/>
    <col min="2082" max="2083" width="4.28515625" customWidth="1"/>
    <col min="2084" max="2085" width="5.5703125" customWidth="1"/>
    <col min="2086" max="2089" width="4.42578125" customWidth="1"/>
    <col min="2090" max="2090" width="5.28515625" customWidth="1"/>
    <col min="2091" max="2091" width="1.5703125" customWidth="1"/>
    <col min="2305" max="2305" width="2.28515625" customWidth="1"/>
    <col min="2306" max="2306" width="10.28515625" customWidth="1"/>
    <col min="2307" max="2337" width="3.5703125" customWidth="1"/>
    <col min="2338" max="2339" width="4.28515625" customWidth="1"/>
    <col min="2340" max="2341" width="5.5703125" customWidth="1"/>
    <col min="2342" max="2345" width="4.42578125" customWidth="1"/>
    <col min="2346" max="2346" width="5.28515625" customWidth="1"/>
    <col min="2347" max="2347" width="1.5703125" customWidth="1"/>
    <col min="2561" max="2561" width="2.28515625" customWidth="1"/>
    <col min="2562" max="2562" width="10.28515625" customWidth="1"/>
    <col min="2563" max="2593" width="3.5703125" customWidth="1"/>
    <col min="2594" max="2595" width="4.28515625" customWidth="1"/>
    <col min="2596" max="2597" width="5.5703125" customWidth="1"/>
    <col min="2598" max="2601" width="4.42578125" customWidth="1"/>
    <col min="2602" max="2602" width="5.28515625" customWidth="1"/>
    <col min="2603" max="2603" width="1.5703125" customWidth="1"/>
    <col min="2817" max="2817" width="2.28515625" customWidth="1"/>
    <col min="2818" max="2818" width="10.28515625" customWidth="1"/>
    <col min="2819" max="2849" width="3.5703125" customWidth="1"/>
    <col min="2850" max="2851" width="4.28515625" customWidth="1"/>
    <col min="2852" max="2853" width="5.5703125" customWidth="1"/>
    <col min="2854" max="2857" width="4.42578125" customWidth="1"/>
    <col min="2858" max="2858" width="5.28515625" customWidth="1"/>
    <col min="2859" max="2859" width="1.5703125" customWidth="1"/>
    <col min="3073" max="3073" width="2.28515625" customWidth="1"/>
    <col min="3074" max="3074" width="10.28515625" customWidth="1"/>
    <col min="3075" max="3105" width="3.5703125" customWidth="1"/>
    <col min="3106" max="3107" width="4.28515625" customWidth="1"/>
    <col min="3108" max="3109" width="5.5703125" customWidth="1"/>
    <col min="3110" max="3113" width="4.42578125" customWidth="1"/>
    <col min="3114" max="3114" width="5.28515625" customWidth="1"/>
    <col min="3115" max="3115" width="1.5703125" customWidth="1"/>
    <col min="3329" max="3329" width="2.28515625" customWidth="1"/>
    <col min="3330" max="3330" width="10.28515625" customWidth="1"/>
    <col min="3331" max="3361" width="3.5703125" customWidth="1"/>
    <col min="3362" max="3363" width="4.28515625" customWidth="1"/>
    <col min="3364" max="3365" width="5.5703125" customWidth="1"/>
    <col min="3366" max="3369" width="4.42578125" customWidth="1"/>
    <col min="3370" max="3370" width="5.28515625" customWidth="1"/>
    <col min="3371" max="3371" width="1.5703125" customWidth="1"/>
    <col min="3585" max="3585" width="2.28515625" customWidth="1"/>
    <col min="3586" max="3586" width="10.28515625" customWidth="1"/>
    <col min="3587" max="3617" width="3.5703125" customWidth="1"/>
    <col min="3618" max="3619" width="4.28515625" customWidth="1"/>
    <col min="3620" max="3621" width="5.5703125" customWidth="1"/>
    <col min="3622" max="3625" width="4.42578125" customWidth="1"/>
    <col min="3626" max="3626" width="5.28515625" customWidth="1"/>
    <col min="3627" max="3627" width="1.5703125" customWidth="1"/>
    <col min="3841" max="3841" width="2.28515625" customWidth="1"/>
    <col min="3842" max="3842" width="10.28515625" customWidth="1"/>
    <col min="3843" max="3873" width="3.5703125" customWidth="1"/>
    <col min="3874" max="3875" width="4.28515625" customWidth="1"/>
    <col min="3876" max="3877" width="5.5703125" customWidth="1"/>
    <col min="3878" max="3881" width="4.42578125" customWidth="1"/>
    <col min="3882" max="3882" width="5.28515625" customWidth="1"/>
    <col min="3883" max="3883" width="1.5703125" customWidth="1"/>
    <col min="4097" max="4097" width="2.28515625" customWidth="1"/>
    <col min="4098" max="4098" width="10.28515625" customWidth="1"/>
    <col min="4099" max="4129" width="3.5703125" customWidth="1"/>
    <col min="4130" max="4131" width="4.28515625" customWidth="1"/>
    <col min="4132" max="4133" width="5.5703125" customWidth="1"/>
    <col min="4134" max="4137" width="4.42578125" customWidth="1"/>
    <col min="4138" max="4138" width="5.28515625" customWidth="1"/>
    <col min="4139" max="4139" width="1.5703125" customWidth="1"/>
    <col min="4353" max="4353" width="2.28515625" customWidth="1"/>
    <col min="4354" max="4354" width="10.28515625" customWidth="1"/>
    <col min="4355" max="4385" width="3.5703125" customWidth="1"/>
    <col min="4386" max="4387" width="4.28515625" customWidth="1"/>
    <col min="4388" max="4389" width="5.5703125" customWidth="1"/>
    <col min="4390" max="4393" width="4.42578125" customWidth="1"/>
    <col min="4394" max="4394" width="5.28515625" customWidth="1"/>
    <col min="4395" max="4395" width="1.5703125" customWidth="1"/>
    <col min="4609" max="4609" width="2.28515625" customWidth="1"/>
    <col min="4610" max="4610" width="10.28515625" customWidth="1"/>
    <col min="4611" max="4641" width="3.5703125" customWidth="1"/>
    <col min="4642" max="4643" width="4.28515625" customWidth="1"/>
    <col min="4644" max="4645" width="5.5703125" customWidth="1"/>
    <col min="4646" max="4649" width="4.42578125" customWidth="1"/>
    <col min="4650" max="4650" width="5.28515625" customWidth="1"/>
    <col min="4651" max="4651" width="1.5703125" customWidth="1"/>
    <col min="4865" max="4865" width="2.28515625" customWidth="1"/>
    <col min="4866" max="4866" width="10.28515625" customWidth="1"/>
    <col min="4867" max="4897" width="3.5703125" customWidth="1"/>
    <col min="4898" max="4899" width="4.28515625" customWidth="1"/>
    <col min="4900" max="4901" width="5.5703125" customWidth="1"/>
    <col min="4902" max="4905" width="4.42578125" customWidth="1"/>
    <col min="4906" max="4906" width="5.28515625" customWidth="1"/>
    <col min="4907" max="4907" width="1.5703125" customWidth="1"/>
    <col min="5121" max="5121" width="2.28515625" customWidth="1"/>
    <col min="5122" max="5122" width="10.28515625" customWidth="1"/>
    <col min="5123" max="5153" width="3.5703125" customWidth="1"/>
    <col min="5154" max="5155" width="4.28515625" customWidth="1"/>
    <col min="5156" max="5157" width="5.5703125" customWidth="1"/>
    <col min="5158" max="5161" width="4.42578125" customWidth="1"/>
    <col min="5162" max="5162" width="5.28515625" customWidth="1"/>
    <col min="5163" max="5163" width="1.5703125" customWidth="1"/>
    <col min="5377" max="5377" width="2.28515625" customWidth="1"/>
    <col min="5378" max="5378" width="10.28515625" customWidth="1"/>
    <col min="5379" max="5409" width="3.5703125" customWidth="1"/>
    <col min="5410" max="5411" width="4.28515625" customWidth="1"/>
    <col min="5412" max="5413" width="5.5703125" customWidth="1"/>
    <col min="5414" max="5417" width="4.42578125" customWidth="1"/>
    <col min="5418" max="5418" width="5.28515625" customWidth="1"/>
    <col min="5419" max="5419" width="1.5703125" customWidth="1"/>
    <col min="5633" max="5633" width="2.28515625" customWidth="1"/>
    <col min="5634" max="5634" width="10.28515625" customWidth="1"/>
    <col min="5635" max="5665" width="3.5703125" customWidth="1"/>
    <col min="5666" max="5667" width="4.28515625" customWidth="1"/>
    <col min="5668" max="5669" width="5.5703125" customWidth="1"/>
    <col min="5670" max="5673" width="4.42578125" customWidth="1"/>
    <col min="5674" max="5674" width="5.28515625" customWidth="1"/>
    <col min="5675" max="5675" width="1.5703125" customWidth="1"/>
    <col min="5889" max="5889" width="2.28515625" customWidth="1"/>
    <col min="5890" max="5890" width="10.28515625" customWidth="1"/>
    <col min="5891" max="5921" width="3.5703125" customWidth="1"/>
    <col min="5922" max="5923" width="4.28515625" customWidth="1"/>
    <col min="5924" max="5925" width="5.5703125" customWidth="1"/>
    <col min="5926" max="5929" width="4.42578125" customWidth="1"/>
    <col min="5930" max="5930" width="5.28515625" customWidth="1"/>
    <col min="5931" max="5931" width="1.5703125" customWidth="1"/>
    <col min="6145" max="6145" width="2.28515625" customWidth="1"/>
    <col min="6146" max="6146" width="10.28515625" customWidth="1"/>
    <col min="6147" max="6177" width="3.5703125" customWidth="1"/>
    <col min="6178" max="6179" width="4.28515625" customWidth="1"/>
    <col min="6180" max="6181" width="5.5703125" customWidth="1"/>
    <col min="6182" max="6185" width="4.42578125" customWidth="1"/>
    <col min="6186" max="6186" width="5.28515625" customWidth="1"/>
    <col min="6187" max="6187" width="1.5703125" customWidth="1"/>
    <col min="6401" max="6401" width="2.28515625" customWidth="1"/>
    <col min="6402" max="6402" width="10.28515625" customWidth="1"/>
    <col min="6403" max="6433" width="3.5703125" customWidth="1"/>
    <col min="6434" max="6435" width="4.28515625" customWidth="1"/>
    <col min="6436" max="6437" width="5.5703125" customWidth="1"/>
    <col min="6438" max="6441" width="4.42578125" customWidth="1"/>
    <col min="6442" max="6442" width="5.28515625" customWidth="1"/>
    <col min="6443" max="6443" width="1.5703125" customWidth="1"/>
    <col min="6657" max="6657" width="2.28515625" customWidth="1"/>
    <col min="6658" max="6658" width="10.28515625" customWidth="1"/>
    <col min="6659" max="6689" width="3.5703125" customWidth="1"/>
    <col min="6690" max="6691" width="4.28515625" customWidth="1"/>
    <col min="6692" max="6693" width="5.5703125" customWidth="1"/>
    <col min="6694" max="6697" width="4.42578125" customWidth="1"/>
    <col min="6698" max="6698" width="5.28515625" customWidth="1"/>
    <col min="6699" max="6699" width="1.5703125" customWidth="1"/>
    <col min="6913" max="6913" width="2.28515625" customWidth="1"/>
    <col min="6914" max="6914" width="10.28515625" customWidth="1"/>
    <col min="6915" max="6945" width="3.5703125" customWidth="1"/>
    <col min="6946" max="6947" width="4.28515625" customWidth="1"/>
    <col min="6948" max="6949" width="5.5703125" customWidth="1"/>
    <col min="6950" max="6953" width="4.42578125" customWidth="1"/>
    <col min="6954" max="6954" width="5.28515625" customWidth="1"/>
    <col min="6955" max="6955" width="1.5703125" customWidth="1"/>
    <col min="7169" max="7169" width="2.28515625" customWidth="1"/>
    <col min="7170" max="7170" width="10.28515625" customWidth="1"/>
    <col min="7171" max="7201" width="3.5703125" customWidth="1"/>
    <col min="7202" max="7203" width="4.28515625" customWidth="1"/>
    <col min="7204" max="7205" width="5.5703125" customWidth="1"/>
    <col min="7206" max="7209" width="4.42578125" customWidth="1"/>
    <col min="7210" max="7210" width="5.28515625" customWidth="1"/>
    <col min="7211" max="7211" width="1.5703125" customWidth="1"/>
    <col min="7425" max="7425" width="2.28515625" customWidth="1"/>
    <col min="7426" max="7426" width="10.28515625" customWidth="1"/>
    <col min="7427" max="7457" width="3.5703125" customWidth="1"/>
    <col min="7458" max="7459" width="4.28515625" customWidth="1"/>
    <col min="7460" max="7461" width="5.5703125" customWidth="1"/>
    <col min="7462" max="7465" width="4.42578125" customWidth="1"/>
    <col min="7466" max="7466" width="5.28515625" customWidth="1"/>
    <col min="7467" max="7467" width="1.5703125" customWidth="1"/>
    <col min="7681" max="7681" width="2.28515625" customWidth="1"/>
    <col min="7682" max="7682" width="10.28515625" customWidth="1"/>
    <col min="7683" max="7713" width="3.5703125" customWidth="1"/>
    <col min="7714" max="7715" width="4.28515625" customWidth="1"/>
    <col min="7716" max="7717" width="5.5703125" customWidth="1"/>
    <col min="7718" max="7721" width="4.42578125" customWidth="1"/>
    <col min="7722" max="7722" width="5.28515625" customWidth="1"/>
    <col min="7723" max="7723" width="1.5703125" customWidth="1"/>
    <col min="7937" max="7937" width="2.28515625" customWidth="1"/>
    <col min="7938" max="7938" width="10.28515625" customWidth="1"/>
    <col min="7939" max="7969" width="3.5703125" customWidth="1"/>
    <col min="7970" max="7971" width="4.28515625" customWidth="1"/>
    <col min="7972" max="7973" width="5.5703125" customWidth="1"/>
    <col min="7974" max="7977" width="4.42578125" customWidth="1"/>
    <col min="7978" max="7978" width="5.28515625" customWidth="1"/>
    <col min="7979" max="7979" width="1.5703125" customWidth="1"/>
    <col min="8193" max="8193" width="2.28515625" customWidth="1"/>
    <col min="8194" max="8194" width="10.28515625" customWidth="1"/>
    <col min="8195" max="8225" width="3.5703125" customWidth="1"/>
    <col min="8226" max="8227" width="4.28515625" customWidth="1"/>
    <col min="8228" max="8229" width="5.5703125" customWidth="1"/>
    <col min="8230" max="8233" width="4.42578125" customWidth="1"/>
    <col min="8234" max="8234" width="5.28515625" customWidth="1"/>
    <col min="8235" max="8235" width="1.5703125" customWidth="1"/>
    <col min="8449" max="8449" width="2.28515625" customWidth="1"/>
    <col min="8450" max="8450" width="10.28515625" customWidth="1"/>
    <col min="8451" max="8481" width="3.5703125" customWidth="1"/>
    <col min="8482" max="8483" width="4.28515625" customWidth="1"/>
    <col min="8484" max="8485" width="5.5703125" customWidth="1"/>
    <col min="8486" max="8489" width="4.42578125" customWidth="1"/>
    <col min="8490" max="8490" width="5.28515625" customWidth="1"/>
    <col min="8491" max="8491" width="1.5703125" customWidth="1"/>
    <col min="8705" max="8705" width="2.28515625" customWidth="1"/>
    <col min="8706" max="8706" width="10.28515625" customWidth="1"/>
    <col min="8707" max="8737" width="3.5703125" customWidth="1"/>
    <col min="8738" max="8739" width="4.28515625" customWidth="1"/>
    <col min="8740" max="8741" width="5.5703125" customWidth="1"/>
    <col min="8742" max="8745" width="4.42578125" customWidth="1"/>
    <col min="8746" max="8746" width="5.28515625" customWidth="1"/>
    <col min="8747" max="8747" width="1.5703125" customWidth="1"/>
    <col min="8961" max="8961" width="2.28515625" customWidth="1"/>
    <col min="8962" max="8962" width="10.28515625" customWidth="1"/>
    <col min="8963" max="8993" width="3.5703125" customWidth="1"/>
    <col min="8994" max="8995" width="4.28515625" customWidth="1"/>
    <col min="8996" max="8997" width="5.5703125" customWidth="1"/>
    <col min="8998" max="9001" width="4.42578125" customWidth="1"/>
    <col min="9002" max="9002" width="5.28515625" customWidth="1"/>
    <col min="9003" max="9003" width="1.5703125" customWidth="1"/>
    <col min="9217" max="9217" width="2.28515625" customWidth="1"/>
    <col min="9218" max="9218" width="10.28515625" customWidth="1"/>
    <col min="9219" max="9249" width="3.5703125" customWidth="1"/>
    <col min="9250" max="9251" width="4.28515625" customWidth="1"/>
    <col min="9252" max="9253" width="5.5703125" customWidth="1"/>
    <col min="9254" max="9257" width="4.42578125" customWidth="1"/>
    <col min="9258" max="9258" width="5.28515625" customWidth="1"/>
    <col min="9259" max="9259" width="1.5703125" customWidth="1"/>
    <col min="9473" max="9473" width="2.28515625" customWidth="1"/>
    <col min="9474" max="9474" width="10.28515625" customWidth="1"/>
    <col min="9475" max="9505" width="3.5703125" customWidth="1"/>
    <col min="9506" max="9507" width="4.28515625" customWidth="1"/>
    <col min="9508" max="9509" width="5.5703125" customWidth="1"/>
    <col min="9510" max="9513" width="4.42578125" customWidth="1"/>
    <col min="9514" max="9514" width="5.28515625" customWidth="1"/>
    <col min="9515" max="9515" width="1.5703125" customWidth="1"/>
    <col min="9729" max="9729" width="2.28515625" customWidth="1"/>
    <col min="9730" max="9730" width="10.28515625" customWidth="1"/>
    <col min="9731" max="9761" width="3.5703125" customWidth="1"/>
    <col min="9762" max="9763" width="4.28515625" customWidth="1"/>
    <col min="9764" max="9765" width="5.5703125" customWidth="1"/>
    <col min="9766" max="9769" width="4.42578125" customWidth="1"/>
    <col min="9770" max="9770" width="5.28515625" customWidth="1"/>
    <col min="9771" max="9771" width="1.5703125" customWidth="1"/>
    <col min="9985" max="9985" width="2.28515625" customWidth="1"/>
    <col min="9986" max="9986" width="10.28515625" customWidth="1"/>
    <col min="9987" max="10017" width="3.5703125" customWidth="1"/>
    <col min="10018" max="10019" width="4.28515625" customWidth="1"/>
    <col min="10020" max="10021" width="5.5703125" customWidth="1"/>
    <col min="10022" max="10025" width="4.42578125" customWidth="1"/>
    <col min="10026" max="10026" width="5.28515625" customWidth="1"/>
    <col min="10027" max="10027" width="1.5703125" customWidth="1"/>
    <col min="10241" max="10241" width="2.28515625" customWidth="1"/>
    <col min="10242" max="10242" width="10.28515625" customWidth="1"/>
    <col min="10243" max="10273" width="3.5703125" customWidth="1"/>
    <col min="10274" max="10275" width="4.28515625" customWidth="1"/>
    <col min="10276" max="10277" width="5.5703125" customWidth="1"/>
    <col min="10278" max="10281" width="4.42578125" customWidth="1"/>
    <col min="10282" max="10282" width="5.28515625" customWidth="1"/>
    <col min="10283" max="10283" width="1.5703125" customWidth="1"/>
    <col min="10497" max="10497" width="2.28515625" customWidth="1"/>
    <col min="10498" max="10498" width="10.28515625" customWidth="1"/>
    <col min="10499" max="10529" width="3.5703125" customWidth="1"/>
    <col min="10530" max="10531" width="4.28515625" customWidth="1"/>
    <col min="10532" max="10533" width="5.5703125" customWidth="1"/>
    <col min="10534" max="10537" width="4.42578125" customWidth="1"/>
    <col min="10538" max="10538" width="5.28515625" customWidth="1"/>
    <col min="10539" max="10539" width="1.5703125" customWidth="1"/>
    <col min="10753" max="10753" width="2.28515625" customWidth="1"/>
    <col min="10754" max="10754" width="10.28515625" customWidth="1"/>
    <col min="10755" max="10785" width="3.5703125" customWidth="1"/>
    <col min="10786" max="10787" width="4.28515625" customWidth="1"/>
    <col min="10788" max="10789" width="5.5703125" customWidth="1"/>
    <col min="10790" max="10793" width="4.42578125" customWidth="1"/>
    <col min="10794" max="10794" width="5.28515625" customWidth="1"/>
    <col min="10795" max="10795" width="1.5703125" customWidth="1"/>
    <col min="11009" max="11009" width="2.28515625" customWidth="1"/>
    <col min="11010" max="11010" width="10.28515625" customWidth="1"/>
    <col min="11011" max="11041" width="3.5703125" customWidth="1"/>
    <col min="11042" max="11043" width="4.28515625" customWidth="1"/>
    <col min="11044" max="11045" width="5.5703125" customWidth="1"/>
    <col min="11046" max="11049" width="4.42578125" customWidth="1"/>
    <col min="11050" max="11050" width="5.28515625" customWidth="1"/>
    <col min="11051" max="11051" width="1.5703125" customWidth="1"/>
    <col min="11265" max="11265" width="2.28515625" customWidth="1"/>
    <col min="11266" max="11266" width="10.28515625" customWidth="1"/>
    <col min="11267" max="11297" width="3.5703125" customWidth="1"/>
    <col min="11298" max="11299" width="4.28515625" customWidth="1"/>
    <col min="11300" max="11301" width="5.5703125" customWidth="1"/>
    <col min="11302" max="11305" width="4.42578125" customWidth="1"/>
    <col min="11306" max="11306" width="5.28515625" customWidth="1"/>
    <col min="11307" max="11307" width="1.5703125" customWidth="1"/>
    <col min="11521" max="11521" width="2.28515625" customWidth="1"/>
    <col min="11522" max="11522" width="10.28515625" customWidth="1"/>
    <col min="11523" max="11553" width="3.5703125" customWidth="1"/>
    <col min="11554" max="11555" width="4.28515625" customWidth="1"/>
    <col min="11556" max="11557" width="5.5703125" customWidth="1"/>
    <col min="11558" max="11561" width="4.42578125" customWidth="1"/>
    <col min="11562" max="11562" width="5.28515625" customWidth="1"/>
    <col min="11563" max="11563" width="1.5703125" customWidth="1"/>
    <col min="11777" max="11777" width="2.28515625" customWidth="1"/>
    <col min="11778" max="11778" width="10.28515625" customWidth="1"/>
    <col min="11779" max="11809" width="3.5703125" customWidth="1"/>
    <col min="11810" max="11811" width="4.28515625" customWidth="1"/>
    <col min="11812" max="11813" width="5.5703125" customWidth="1"/>
    <col min="11814" max="11817" width="4.42578125" customWidth="1"/>
    <col min="11818" max="11818" width="5.28515625" customWidth="1"/>
    <col min="11819" max="11819" width="1.5703125" customWidth="1"/>
    <col min="12033" max="12033" width="2.28515625" customWidth="1"/>
    <col min="12034" max="12034" width="10.28515625" customWidth="1"/>
    <col min="12035" max="12065" width="3.5703125" customWidth="1"/>
    <col min="12066" max="12067" width="4.28515625" customWidth="1"/>
    <col min="12068" max="12069" width="5.5703125" customWidth="1"/>
    <col min="12070" max="12073" width="4.42578125" customWidth="1"/>
    <col min="12074" max="12074" width="5.28515625" customWidth="1"/>
    <col min="12075" max="12075" width="1.5703125" customWidth="1"/>
    <col min="12289" max="12289" width="2.28515625" customWidth="1"/>
    <col min="12290" max="12290" width="10.28515625" customWidth="1"/>
    <col min="12291" max="12321" width="3.5703125" customWidth="1"/>
    <col min="12322" max="12323" width="4.28515625" customWidth="1"/>
    <col min="12324" max="12325" width="5.5703125" customWidth="1"/>
    <col min="12326" max="12329" width="4.42578125" customWidth="1"/>
    <col min="12330" max="12330" width="5.28515625" customWidth="1"/>
    <col min="12331" max="12331" width="1.5703125" customWidth="1"/>
    <col min="12545" max="12545" width="2.28515625" customWidth="1"/>
    <col min="12546" max="12546" width="10.28515625" customWidth="1"/>
    <col min="12547" max="12577" width="3.5703125" customWidth="1"/>
    <col min="12578" max="12579" width="4.28515625" customWidth="1"/>
    <col min="12580" max="12581" width="5.5703125" customWidth="1"/>
    <col min="12582" max="12585" width="4.42578125" customWidth="1"/>
    <col min="12586" max="12586" width="5.28515625" customWidth="1"/>
    <col min="12587" max="12587" width="1.5703125" customWidth="1"/>
    <col min="12801" max="12801" width="2.28515625" customWidth="1"/>
    <col min="12802" max="12802" width="10.28515625" customWidth="1"/>
    <col min="12803" max="12833" width="3.5703125" customWidth="1"/>
    <col min="12834" max="12835" width="4.28515625" customWidth="1"/>
    <col min="12836" max="12837" width="5.5703125" customWidth="1"/>
    <col min="12838" max="12841" width="4.42578125" customWidth="1"/>
    <col min="12842" max="12842" width="5.28515625" customWidth="1"/>
    <col min="12843" max="12843" width="1.5703125" customWidth="1"/>
    <col min="13057" max="13057" width="2.28515625" customWidth="1"/>
    <col min="13058" max="13058" width="10.28515625" customWidth="1"/>
    <col min="13059" max="13089" width="3.5703125" customWidth="1"/>
    <col min="13090" max="13091" width="4.28515625" customWidth="1"/>
    <col min="13092" max="13093" width="5.5703125" customWidth="1"/>
    <col min="13094" max="13097" width="4.42578125" customWidth="1"/>
    <col min="13098" max="13098" width="5.28515625" customWidth="1"/>
    <col min="13099" max="13099" width="1.5703125" customWidth="1"/>
    <col min="13313" max="13313" width="2.28515625" customWidth="1"/>
    <col min="13314" max="13314" width="10.28515625" customWidth="1"/>
    <col min="13315" max="13345" width="3.5703125" customWidth="1"/>
    <col min="13346" max="13347" width="4.28515625" customWidth="1"/>
    <col min="13348" max="13349" width="5.5703125" customWidth="1"/>
    <col min="13350" max="13353" width="4.42578125" customWidth="1"/>
    <col min="13354" max="13354" width="5.28515625" customWidth="1"/>
    <col min="13355" max="13355" width="1.5703125" customWidth="1"/>
    <col min="13569" max="13569" width="2.28515625" customWidth="1"/>
    <col min="13570" max="13570" width="10.28515625" customWidth="1"/>
    <col min="13571" max="13601" width="3.5703125" customWidth="1"/>
    <col min="13602" max="13603" width="4.28515625" customWidth="1"/>
    <col min="13604" max="13605" width="5.5703125" customWidth="1"/>
    <col min="13606" max="13609" width="4.42578125" customWidth="1"/>
    <col min="13610" max="13610" width="5.28515625" customWidth="1"/>
    <col min="13611" max="13611" width="1.5703125" customWidth="1"/>
    <col min="13825" max="13825" width="2.28515625" customWidth="1"/>
    <col min="13826" max="13826" width="10.28515625" customWidth="1"/>
    <col min="13827" max="13857" width="3.5703125" customWidth="1"/>
    <col min="13858" max="13859" width="4.28515625" customWidth="1"/>
    <col min="13860" max="13861" width="5.5703125" customWidth="1"/>
    <col min="13862" max="13865" width="4.42578125" customWidth="1"/>
    <col min="13866" max="13866" width="5.28515625" customWidth="1"/>
    <col min="13867" max="13867" width="1.5703125" customWidth="1"/>
    <col min="14081" max="14081" width="2.28515625" customWidth="1"/>
    <col min="14082" max="14082" width="10.28515625" customWidth="1"/>
    <col min="14083" max="14113" width="3.5703125" customWidth="1"/>
    <col min="14114" max="14115" width="4.28515625" customWidth="1"/>
    <col min="14116" max="14117" width="5.5703125" customWidth="1"/>
    <col min="14118" max="14121" width="4.42578125" customWidth="1"/>
    <col min="14122" max="14122" width="5.28515625" customWidth="1"/>
    <col min="14123" max="14123" width="1.5703125" customWidth="1"/>
    <col min="14337" max="14337" width="2.28515625" customWidth="1"/>
    <col min="14338" max="14338" width="10.28515625" customWidth="1"/>
    <col min="14339" max="14369" width="3.5703125" customWidth="1"/>
    <col min="14370" max="14371" width="4.28515625" customWidth="1"/>
    <col min="14372" max="14373" width="5.5703125" customWidth="1"/>
    <col min="14374" max="14377" width="4.42578125" customWidth="1"/>
    <col min="14378" max="14378" width="5.28515625" customWidth="1"/>
    <col min="14379" max="14379" width="1.5703125" customWidth="1"/>
    <col min="14593" max="14593" width="2.28515625" customWidth="1"/>
    <col min="14594" max="14594" width="10.28515625" customWidth="1"/>
    <col min="14595" max="14625" width="3.5703125" customWidth="1"/>
    <col min="14626" max="14627" width="4.28515625" customWidth="1"/>
    <col min="14628" max="14629" width="5.5703125" customWidth="1"/>
    <col min="14630" max="14633" width="4.42578125" customWidth="1"/>
    <col min="14634" max="14634" width="5.28515625" customWidth="1"/>
    <col min="14635" max="14635" width="1.5703125" customWidth="1"/>
    <col min="14849" max="14849" width="2.28515625" customWidth="1"/>
    <col min="14850" max="14850" width="10.28515625" customWidth="1"/>
    <col min="14851" max="14881" width="3.5703125" customWidth="1"/>
    <col min="14882" max="14883" width="4.28515625" customWidth="1"/>
    <col min="14884" max="14885" width="5.5703125" customWidth="1"/>
    <col min="14886" max="14889" width="4.42578125" customWidth="1"/>
    <col min="14890" max="14890" width="5.28515625" customWidth="1"/>
    <col min="14891" max="14891" width="1.5703125" customWidth="1"/>
    <col min="15105" max="15105" width="2.28515625" customWidth="1"/>
    <col min="15106" max="15106" width="10.28515625" customWidth="1"/>
    <col min="15107" max="15137" width="3.5703125" customWidth="1"/>
    <col min="15138" max="15139" width="4.28515625" customWidth="1"/>
    <col min="15140" max="15141" width="5.5703125" customWidth="1"/>
    <col min="15142" max="15145" width="4.42578125" customWidth="1"/>
    <col min="15146" max="15146" width="5.28515625" customWidth="1"/>
    <col min="15147" max="15147" width="1.5703125" customWidth="1"/>
    <col min="15361" max="15361" width="2.28515625" customWidth="1"/>
    <col min="15362" max="15362" width="10.28515625" customWidth="1"/>
    <col min="15363" max="15393" width="3.5703125" customWidth="1"/>
    <col min="15394" max="15395" width="4.28515625" customWidth="1"/>
    <col min="15396" max="15397" width="5.5703125" customWidth="1"/>
    <col min="15398" max="15401" width="4.42578125" customWidth="1"/>
    <col min="15402" max="15402" width="5.28515625" customWidth="1"/>
    <col min="15403" max="15403" width="1.5703125" customWidth="1"/>
    <col min="15617" max="15617" width="2.28515625" customWidth="1"/>
    <col min="15618" max="15618" width="10.28515625" customWidth="1"/>
    <col min="15619" max="15649" width="3.5703125" customWidth="1"/>
    <col min="15650" max="15651" width="4.28515625" customWidth="1"/>
    <col min="15652" max="15653" width="5.5703125" customWidth="1"/>
    <col min="15654" max="15657" width="4.42578125" customWidth="1"/>
    <col min="15658" max="15658" width="5.28515625" customWidth="1"/>
    <col min="15659" max="15659" width="1.5703125" customWidth="1"/>
    <col min="15873" max="15873" width="2.28515625" customWidth="1"/>
    <col min="15874" max="15874" width="10.28515625" customWidth="1"/>
    <col min="15875" max="15905" width="3.5703125" customWidth="1"/>
    <col min="15906" max="15907" width="4.28515625" customWidth="1"/>
    <col min="15908" max="15909" width="5.5703125" customWidth="1"/>
    <col min="15910" max="15913" width="4.42578125" customWidth="1"/>
    <col min="15914" max="15914" width="5.28515625" customWidth="1"/>
    <col min="15915" max="15915" width="1.5703125" customWidth="1"/>
    <col min="16129" max="16129" width="2.28515625" customWidth="1"/>
    <col min="16130" max="16130" width="10.28515625" customWidth="1"/>
    <col min="16131" max="16161" width="3.5703125" customWidth="1"/>
    <col min="16162" max="16163" width="4.28515625" customWidth="1"/>
    <col min="16164" max="16165" width="5.5703125" customWidth="1"/>
    <col min="16166" max="16169" width="4.42578125" customWidth="1"/>
    <col min="16170" max="16170" width="5.28515625" customWidth="1"/>
    <col min="16171" max="16171" width="1.5703125" customWidth="1"/>
  </cols>
  <sheetData>
    <row r="1" spans="2:42" ht="15" customHeight="1">
      <c r="AP1" s="408" t="s">
        <v>305</v>
      </c>
    </row>
    <row r="2" spans="2:42" ht="15" customHeight="1">
      <c r="AE2" s="101" t="s">
        <v>229</v>
      </c>
      <c r="AF2" s="968"/>
      <c r="AG2" s="969"/>
      <c r="AH2" s="969"/>
      <c r="AI2" s="969"/>
      <c r="AJ2" s="969"/>
      <c r="AK2" s="969"/>
      <c r="AL2" s="969"/>
      <c r="AM2" s="969"/>
      <c r="AN2" s="969"/>
      <c r="AO2" s="969"/>
      <c r="AP2" s="970"/>
    </row>
    <row r="3" spans="2:42" ht="36.75" customHeight="1" thickBot="1">
      <c r="B3" s="409" t="s">
        <v>306</v>
      </c>
      <c r="C3" s="410"/>
      <c r="D3" s="410"/>
      <c r="E3" s="411"/>
      <c r="F3" s="412"/>
      <c r="G3" s="413"/>
      <c r="H3" s="1083" t="s">
        <v>307</v>
      </c>
      <c r="I3" s="1083"/>
      <c r="J3" s="1083"/>
      <c r="K3" s="1083"/>
      <c r="L3" s="1083"/>
      <c r="M3" s="1083"/>
      <c r="N3" s="1083"/>
      <c r="O3" s="1083"/>
      <c r="P3" s="1083"/>
      <c r="Q3" s="1083"/>
      <c r="R3" s="1083"/>
      <c r="S3" s="1083"/>
      <c r="T3" s="1083"/>
      <c r="U3" s="1083"/>
      <c r="V3" s="1083"/>
      <c r="W3" s="1083"/>
      <c r="X3" s="1083"/>
      <c r="Y3" s="1083"/>
      <c r="Z3" s="1083"/>
      <c r="AA3" s="1083"/>
      <c r="AB3" s="1083"/>
      <c r="AC3" s="1083"/>
      <c r="AD3" s="1083"/>
      <c r="AE3" s="1083"/>
      <c r="AF3" s="1083"/>
      <c r="AG3" s="1083"/>
      <c r="AH3" s="1083"/>
      <c r="AI3" s="1083"/>
      <c r="AJ3" s="1083"/>
      <c r="AK3" s="414"/>
      <c r="AL3" s="1084" t="s">
        <v>308</v>
      </c>
      <c r="AM3" s="1085"/>
      <c r="AN3" s="1085"/>
      <c r="AO3" s="1085"/>
      <c r="AP3" s="413"/>
    </row>
    <row r="4" spans="2:42" ht="24.75" customHeight="1">
      <c r="B4" s="415" t="s">
        <v>452</v>
      </c>
      <c r="K4" s="415"/>
      <c r="L4" s="416" t="s">
        <v>309</v>
      </c>
      <c r="T4" s="415"/>
      <c r="Y4" s="415"/>
      <c r="Z4" s="415"/>
      <c r="AB4" s="415" t="s">
        <v>310</v>
      </c>
      <c r="AF4" s="415"/>
      <c r="AI4" s="417"/>
    </row>
    <row r="5" spans="2:42" ht="5.25" customHeight="1" thickBot="1"/>
    <row r="6" spans="2:42" ht="20.100000000000001" customHeight="1">
      <c r="B6" s="418" t="s">
        <v>311</v>
      </c>
      <c r="C6" s="419">
        <v>1</v>
      </c>
      <c r="D6" s="419">
        <v>2</v>
      </c>
      <c r="E6" s="419">
        <v>3</v>
      </c>
      <c r="F6" s="419">
        <v>4</v>
      </c>
      <c r="G6" s="419">
        <v>5</v>
      </c>
      <c r="H6" s="419">
        <v>6</v>
      </c>
      <c r="I6" s="419">
        <v>7</v>
      </c>
      <c r="J6" s="419">
        <v>8</v>
      </c>
      <c r="K6" s="419">
        <v>9</v>
      </c>
      <c r="L6" s="419">
        <v>10</v>
      </c>
      <c r="M6" s="419">
        <v>11</v>
      </c>
      <c r="N6" s="419">
        <v>12</v>
      </c>
      <c r="O6" s="419">
        <v>13</v>
      </c>
      <c r="P6" s="419">
        <v>14</v>
      </c>
      <c r="Q6" s="419">
        <v>15</v>
      </c>
      <c r="R6" s="419">
        <v>16</v>
      </c>
      <c r="S6" s="419">
        <v>17</v>
      </c>
      <c r="T6" s="419">
        <v>18</v>
      </c>
      <c r="U6" s="419">
        <v>19</v>
      </c>
      <c r="V6" s="419">
        <v>20</v>
      </c>
      <c r="W6" s="419">
        <v>21</v>
      </c>
      <c r="X6" s="419">
        <v>22</v>
      </c>
      <c r="Y6" s="419">
        <v>23</v>
      </c>
      <c r="Z6" s="419">
        <v>24</v>
      </c>
      <c r="AA6" s="419">
        <v>25</v>
      </c>
      <c r="AB6" s="419">
        <v>26</v>
      </c>
      <c r="AC6" s="419">
        <v>27</v>
      </c>
      <c r="AD6" s="419">
        <v>28</v>
      </c>
      <c r="AE6" s="419">
        <v>29</v>
      </c>
      <c r="AF6" s="419">
        <v>30</v>
      </c>
      <c r="AG6" s="419">
        <v>31</v>
      </c>
      <c r="AH6" s="420" t="s">
        <v>312</v>
      </c>
      <c r="AI6" s="421"/>
      <c r="AJ6" s="1086" t="s">
        <v>313</v>
      </c>
      <c r="AK6" s="1087"/>
      <c r="AL6" s="1088" t="s">
        <v>314</v>
      </c>
      <c r="AM6" s="1089"/>
      <c r="AN6" s="1086" t="s">
        <v>315</v>
      </c>
      <c r="AO6" s="1090"/>
      <c r="AP6" s="422"/>
    </row>
    <row r="7" spans="2:42" ht="9.9499999999999993" customHeight="1" thickBot="1">
      <c r="B7" s="423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  <c r="V7" s="424"/>
      <c r="W7" s="424"/>
      <c r="X7" s="424"/>
      <c r="Y7" s="424"/>
      <c r="Z7" s="424"/>
      <c r="AA7" s="424"/>
      <c r="AB7" s="424"/>
      <c r="AC7" s="424"/>
      <c r="AD7" s="424"/>
      <c r="AE7" s="424"/>
      <c r="AF7" s="424"/>
      <c r="AG7" s="424"/>
      <c r="AH7" s="425" t="s">
        <v>316</v>
      </c>
      <c r="AI7" s="426" t="s">
        <v>317</v>
      </c>
      <c r="AJ7" s="425" t="s">
        <v>318</v>
      </c>
      <c r="AK7" s="427" t="s">
        <v>317</v>
      </c>
      <c r="AL7" s="425" t="s">
        <v>318</v>
      </c>
      <c r="AM7" s="427" t="s">
        <v>317</v>
      </c>
      <c r="AN7" s="425" t="s">
        <v>319</v>
      </c>
      <c r="AO7" s="427" t="s">
        <v>320</v>
      </c>
      <c r="AP7" s="428"/>
    </row>
    <row r="8" spans="2:42" ht="15" hidden="1" customHeight="1">
      <c r="B8" s="1081">
        <v>12</v>
      </c>
      <c r="C8" s="429"/>
      <c r="D8" s="429"/>
      <c r="E8" s="429"/>
      <c r="F8" s="429"/>
      <c r="G8" s="429"/>
      <c r="H8" s="429"/>
      <c r="I8" s="429"/>
      <c r="J8" s="429"/>
      <c r="K8" s="430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  <c r="AA8" s="429"/>
      <c r="AB8" s="429"/>
      <c r="AC8" s="429"/>
      <c r="AD8" s="429"/>
      <c r="AE8" s="429"/>
      <c r="AF8" s="429"/>
      <c r="AG8" s="431"/>
      <c r="AH8" s="432"/>
      <c r="AI8" s="433"/>
      <c r="AJ8" s="432"/>
      <c r="AK8" s="434"/>
      <c r="AL8" s="432"/>
      <c r="AM8" s="433"/>
      <c r="AN8" s="432"/>
      <c r="AO8" s="434"/>
      <c r="AP8" s="435"/>
    </row>
    <row r="9" spans="2:42" ht="6" hidden="1" customHeight="1">
      <c r="B9" s="1066"/>
      <c r="C9" s="436"/>
      <c r="D9" s="437"/>
      <c r="E9" s="437"/>
      <c r="F9" s="437"/>
      <c r="G9" s="437"/>
      <c r="H9" s="437"/>
      <c r="I9" s="437"/>
      <c r="J9" s="437"/>
      <c r="K9" s="438"/>
      <c r="L9" s="437"/>
      <c r="M9" s="437"/>
      <c r="N9" s="437"/>
      <c r="O9" s="437"/>
      <c r="P9" s="437"/>
      <c r="Q9" s="437"/>
      <c r="R9" s="437"/>
      <c r="S9" s="437"/>
      <c r="T9" s="437"/>
      <c r="U9" s="437"/>
      <c r="V9" s="437"/>
      <c r="W9" s="437"/>
      <c r="X9" s="437"/>
      <c r="Y9" s="437"/>
      <c r="Z9" s="437"/>
      <c r="AA9" s="437"/>
      <c r="AB9" s="437"/>
      <c r="AC9" s="437"/>
      <c r="AD9" s="437"/>
      <c r="AE9" s="437"/>
      <c r="AF9" s="437"/>
      <c r="AG9" s="439"/>
      <c r="AH9" s="432"/>
      <c r="AI9" s="433"/>
      <c r="AJ9" s="432"/>
      <c r="AK9" s="434"/>
      <c r="AL9" s="432"/>
      <c r="AM9" s="433"/>
      <c r="AN9" s="432"/>
      <c r="AO9" s="434"/>
      <c r="AP9" s="435"/>
    </row>
    <row r="10" spans="2:42" ht="15" hidden="1" customHeight="1">
      <c r="B10" s="440" t="s">
        <v>321</v>
      </c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41"/>
      <c r="W10" s="429"/>
      <c r="X10" s="429"/>
      <c r="Y10" s="429"/>
      <c r="Z10" s="429"/>
      <c r="AA10" s="429"/>
      <c r="AB10" s="429"/>
      <c r="AC10" s="441"/>
      <c r="AD10" s="429"/>
      <c r="AE10" s="429"/>
      <c r="AF10" s="429"/>
      <c r="AG10" s="431"/>
      <c r="AH10" s="442"/>
      <c r="AI10" s="443"/>
      <c r="AJ10" s="444"/>
      <c r="AK10" s="445"/>
      <c r="AL10" s="444"/>
      <c r="AM10" s="443"/>
      <c r="AN10" s="444"/>
      <c r="AO10" s="445"/>
      <c r="AP10" s="435"/>
    </row>
    <row r="11" spans="2:42" ht="6.95" hidden="1" customHeight="1">
      <c r="B11" s="446"/>
      <c r="C11" s="447"/>
      <c r="D11" s="448"/>
      <c r="E11" s="448"/>
      <c r="F11" s="448"/>
      <c r="G11" s="448"/>
      <c r="H11" s="448"/>
      <c r="I11" s="448"/>
      <c r="J11" s="448"/>
      <c r="K11" s="448"/>
      <c r="L11" s="448"/>
      <c r="M11" s="448"/>
      <c r="N11" s="448"/>
      <c r="O11" s="448"/>
      <c r="P11" s="448"/>
      <c r="Q11" s="448"/>
      <c r="R11" s="448"/>
      <c r="S11" s="448"/>
      <c r="T11" s="448"/>
      <c r="U11" s="448"/>
      <c r="V11" s="448"/>
      <c r="W11" s="448"/>
      <c r="X11" s="448"/>
      <c r="Y11" s="448"/>
      <c r="Z11" s="448"/>
      <c r="AA11" s="448"/>
      <c r="AB11" s="448"/>
      <c r="AC11" s="448"/>
      <c r="AD11" s="448"/>
      <c r="AE11" s="448"/>
      <c r="AF11" s="448"/>
      <c r="AG11" s="449"/>
      <c r="AH11" s="450"/>
      <c r="AI11" s="451"/>
      <c r="AJ11" s="452"/>
      <c r="AK11" s="453"/>
      <c r="AL11" s="452"/>
      <c r="AM11" s="454"/>
      <c r="AN11" s="450"/>
      <c r="AO11" s="455"/>
      <c r="AP11" s="456"/>
    </row>
    <row r="12" spans="2:42" ht="15" customHeight="1" thickTop="1">
      <c r="B12" s="1082">
        <v>1</v>
      </c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8"/>
      <c r="O12" s="459"/>
      <c r="P12" s="460"/>
      <c r="Q12" s="460"/>
      <c r="R12" s="460"/>
      <c r="S12" s="460"/>
      <c r="T12" s="460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57"/>
      <c r="AF12" s="457"/>
      <c r="AG12" s="461"/>
      <c r="AH12" s="432"/>
      <c r="AI12" s="433"/>
      <c r="AJ12" s="432"/>
      <c r="AK12" s="434"/>
      <c r="AL12" s="432"/>
      <c r="AM12" s="433"/>
      <c r="AN12" s="432"/>
      <c r="AO12" s="434"/>
      <c r="AP12" s="435"/>
    </row>
    <row r="13" spans="2:42" ht="6" customHeight="1">
      <c r="B13" s="1066"/>
      <c r="C13" s="436"/>
      <c r="D13" s="437"/>
      <c r="E13" s="437"/>
      <c r="F13" s="437"/>
      <c r="G13" s="437"/>
      <c r="H13" s="437"/>
      <c r="I13" s="437"/>
      <c r="J13" s="437"/>
      <c r="K13" s="438"/>
      <c r="L13" s="437"/>
      <c r="M13" s="437"/>
      <c r="N13" s="437"/>
      <c r="O13" s="437"/>
      <c r="P13" s="437"/>
      <c r="Q13" s="437"/>
      <c r="R13" s="437"/>
      <c r="S13" s="437"/>
      <c r="T13" s="437"/>
      <c r="U13" s="437"/>
      <c r="V13" s="437"/>
      <c r="W13" s="437"/>
      <c r="X13" s="437"/>
      <c r="Y13" s="437"/>
      <c r="Z13" s="437"/>
      <c r="AA13" s="437"/>
      <c r="AB13" s="437"/>
      <c r="AC13" s="437"/>
      <c r="AD13" s="437"/>
      <c r="AE13" s="437"/>
      <c r="AF13" s="437"/>
      <c r="AG13" s="439"/>
      <c r="AH13" s="432"/>
      <c r="AI13" s="433"/>
      <c r="AJ13" s="432"/>
      <c r="AK13" s="434"/>
      <c r="AL13" s="432"/>
      <c r="AM13" s="433"/>
      <c r="AN13" s="432"/>
      <c r="AO13" s="434"/>
      <c r="AP13" s="435"/>
    </row>
    <row r="14" spans="2:42" ht="15" customHeight="1">
      <c r="B14" s="440" t="s">
        <v>322</v>
      </c>
      <c r="C14" s="458"/>
      <c r="D14" s="458"/>
      <c r="E14" s="458"/>
      <c r="F14" s="458"/>
      <c r="G14" s="458"/>
      <c r="H14" s="458"/>
      <c r="I14" s="458"/>
      <c r="J14" s="458"/>
      <c r="K14" s="458"/>
      <c r="L14" s="458"/>
      <c r="M14" s="458"/>
      <c r="N14" s="458"/>
      <c r="O14" s="458"/>
      <c r="P14" s="458"/>
      <c r="Q14" s="458"/>
      <c r="R14" s="458"/>
      <c r="S14" s="458"/>
      <c r="T14" s="458"/>
      <c r="U14" s="458"/>
      <c r="V14" s="458"/>
      <c r="W14" s="458"/>
      <c r="X14" s="458"/>
      <c r="Y14" s="458"/>
      <c r="Z14" s="458"/>
      <c r="AA14" s="458"/>
      <c r="AB14" s="458"/>
      <c r="AC14" s="462"/>
      <c r="AD14" s="458"/>
      <c r="AE14" s="458"/>
      <c r="AF14" s="458"/>
      <c r="AG14" s="463"/>
      <c r="AH14" s="442"/>
      <c r="AI14" s="433"/>
      <c r="AJ14" s="432"/>
      <c r="AK14" s="434"/>
      <c r="AL14" s="432"/>
      <c r="AM14" s="443"/>
      <c r="AN14" s="444"/>
      <c r="AO14" s="445"/>
      <c r="AP14" s="435"/>
    </row>
    <row r="15" spans="2:42" ht="6" customHeight="1">
      <c r="B15" s="464"/>
      <c r="C15" s="465"/>
      <c r="D15" s="466"/>
      <c r="E15" s="466"/>
      <c r="F15" s="466"/>
      <c r="G15" s="466"/>
      <c r="H15" s="466"/>
      <c r="I15" s="466"/>
      <c r="J15" s="466"/>
      <c r="K15" s="466"/>
      <c r="L15" s="466"/>
      <c r="M15" s="466"/>
      <c r="N15" s="466"/>
      <c r="O15" s="466"/>
      <c r="P15" s="466"/>
      <c r="Q15" s="466"/>
      <c r="R15" s="466"/>
      <c r="S15" s="466"/>
      <c r="T15" s="466"/>
      <c r="U15" s="466"/>
      <c r="V15" s="466"/>
      <c r="W15" s="466"/>
      <c r="X15" s="466"/>
      <c r="Y15" s="466"/>
      <c r="Z15" s="466"/>
      <c r="AA15" s="466"/>
      <c r="AB15" s="466"/>
      <c r="AC15" s="466"/>
      <c r="AD15" s="466"/>
      <c r="AE15" s="466"/>
      <c r="AF15" s="466"/>
      <c r="AG15" s="467"/>
      <c r="AH15" s="468"/>
      <c r="AI15" s="469"/>
      <c r="AJ15" s="468"/>
      <c r="AK15" s="470"/>
      <c r="AL15" s="468"/>
      <c r="AM15" s="469"/>
      <c r="AN15" s="468"/>
      <c r="AO15" s="470"/>
      <c r="AP15" s="471"/>
    </row>
    <row r="16" spans="2:42" ht="15" customHeight="1">
      <c r="B16" s="1065">
        <v>2</v>
      </c>
      <c r="C16" s="458"/>
      <c r="D16" s="458"/>
      <c r="E16" s="458"/>
      <c r="F16" s="458"/>
      <c r="G16" s="458"/>
      <c r="H16" s="458"/>
      <c r="I16" s="458"/>
      <c r="J16" s="458"/>
      <c r="K16" s="458"/>
      <c r="L16" s="458"/>
      <c r="M16" s="458"/>
      <c r="N16" s="458"/>
      <c r="O16" s="458"/>
      <c r="P16" s="458"/>
      <c r="Q16" s="472"/>
      <c r="R16" s="458"/>
      <c r="S16" s="458"/>
      <c r="T16" s="458"/>
      <c r="U16" s="458"/>
      <c r="V16" s="458"/>
      <c r="W16" s="458"/>
      <c r="X16" s="458"/>
      <c r="Y16" s="458"/>
      <c r="Z16" s="458"/>
      <c r="AA16" s="458"/>
      <c r="AB16" s="458"/>
      <c r="AC16" s="458"/>
      <c r="AD16" s="473"/>
      <c r="AE16" s="474"/>
      <c r="AF16" s="474"/>
      <c r="AG16" s="475"/>
      <c r="AH16" s="476"/>
      <c r="AI16" s="433"/>
      <c r="AJ16" s="432"/>
      <c r="AK16" s="434"/>
      <c r="AL16" s="432"/>
      <c r="AM16" s="433"/>
      <c r="AN16" s="432"/>
      <c r="AO16" s="434"/>
      <c r="AP16" s="477"/>
    </row>
    <row r="17" spans="2:42" ht="6" customHeight="1">
      <c r="B17" s="1066"/>
      <c r="C17" s="436"/>
      <c r="D17" s="437"/>
      <c r="E17" s="437"/>
      <c r="F17" s="437"/>
      <c r="G17" s="437"/>
      <c r="H17" s="437"/>
      <c r="I17" s="437"/>
      <c r="J17" s="437"/>
      <c r="K17" s="438"/>
      <c r="L17" s="437"/>
      <c r="M17" s="437"/>
      <c r="N17" s="437"/>
      <c r="O17" s="437"/>
      <c r="P17" s="437"/>
      <c r="Q17" s="437"/>
      <c r="R17" s="437"/>
      <c r="S17" s="437"/>
      <c r="T17" s="437"/>
      <c r="U17" s="437"/>
      <c r="V17" s="437"/>
      <c r="W17" s="437"/>
      <c r="X17" s="437"/>
      <c r="Y17" s="437"/>
      <c r="Z17" s="437"/>
      <c r="AA17" s="437"/>
      <c r="AB17" s="437"/>
      <c r="AC17" s="437"/>
      <c r="AD17" s="437"/>
      <c r="AE17" s="478"/>
      <c r="AF17" s="478"/>
      <c r="AG17" s="479"/>
      <c r="AH17" s="476"/>
      <c r="AI17" s="433"/>
      <c r="AJ17" s="432"/>
      <c r="AK17" s="434"/>
      <c r="AL17" s="432"/>
      <c r="AM17" s="433"/>
      <c r="AN17" s="432"/>
      <c r="AO17" s="434"/>
      <c r="AP17" s="435"/>
    </row>
    <row r="18" spans="2:42" ht="15" customHeight="1">
      <c r="B18" s="440" t="s">
        <v>323</v>
      </c>
      <c r="C18" s="458"/>
      <c r="D18" s="458"/>
      <c r="E18" s="458"/>
      <c r="F18" s="458"/>
      <c r="G18" s="458"/>
      <c r="H18" s="458"/>
      <c r="I18" s="458"/>
      <c r="J18" s="458"/>
      <c r="K18" s="458"/>
      <c r="L18" s="458"/>
      <c r="M18" s="458"/>
      <c r="N18" s="458"/>
      <c r="O18" s="458"/>
      <c r="P18" s="458"/>
      <c r="Q18" s="458"/>
      <c r="R18" s="458"/>
      <c r="S18" s="458"/>
      <c r="T18" s="458"/>
      <c r="U18" s="458"/>
      <c r="V18" s="458"/>
      <c r="W18" s="458"/>
      <c r="X18" s="458"/>
      <c r="Y18" s="458"/>
      <c r="Z18" s="458"/>
      <c r="AA18" s="458"/>
      <c r="AB18" s="458"/>
      <c r="AC18" s="458"/>
      <c r="AD18" s="480"/>
      <c r="AE18" s="474"/>
      <c r="AF18" s="474"/>
      <c r="AG18" s="475"/>
      <c r="AH18" s="442"/>
      <c r="AI18" s="433"/>
      <c r="AJ18" s="432"/>
      <c r="AK18" s="434"/>
      <c r="AL18" s="432"/>
      <c r="AM18" s="443"/>
      <c r="AN18" s="444"/>
      <c r="AO18" s="445"/>
      <c r="AP18" s="435"/>
    </row>
    <row r="19" spans="2:42" ht="6" customHeight="1">
      <c r="B19" s="464"/>
      <c r="C19" s="465"/>
      <c r="D19" s="466"/>
      <c r="E19" s="466"/>
      <c r="F19" s="466"/>
      <c r="G19" s="466"/>
      <c r="H19" s="466"/>
      <c r="I19" s="466"/>
      <c r="J19" s="466"/>
      <c r="K19" s="466"/>
      <c r="L19" s="466"/>
      <c r="M19" s="466"/>
      <c r="N19" s="466"/>
      <c r="O19" s="466"/>
      <c r="P19" s="466"/>
      <c r="Q19" s="466"/>
      <c r="R19" s="466"/>
      <c r="S19" s="466"/>
      <c r="T19" s="466"/>
      <c r="U19" s="466"/>
      <c r="V19" s="466"/>
      <c r="W19" s="466"/>
      <c r="X19" s="466"/>
      <c r="Y19" s="466"/>
      <c r="Z19" s="466"/>
      <c r="AA19" s="466"/>
      <c r="AB19" s="466"/>
      <c r="AC19" s="466"/>
      <c r="AD19" s="466"/>
      <c r="AE19" s="481"/>
      <c r="AF19" s="481"/>
      <c r="AG19" s="482"/>
      <c r="AH19" s="483"/>
      <c r="AI19" s="469"/>
      <c r="AJ19" s="468"/>
      <c r="AK19" s="484"/>
      <c r="AL19" s="485"/>
      <c r="AM19" s="469"/>
      <c r="AN19" s="468"/>
      <c r="AO19" s="470"/>
      <c r="AP19" s="471"/>
    </row>
    <row r="20" spans="2:42" ht="15" customHeight="1">
      <c r="B20" s="1065">
        <v>3</v>
      </c>
      <c r="C20" s="458"/>
      <c r="D20" s="458"/>
      <c r="E20" s="458"/>
      <c r="F20" s="458"/>
      <c r="G20" s="458"/>
      <c r="H20" s="458"/>
      <c r="I20" s="458"/>
      <c r="J20" s="458"/>
      <c r="K20" s="458"/>
      <c r="L20" s="458"/>
      <c r="M20" s="458"/>
      <c r="N20" s="458"/>
      <c r="O20" s="458"/>
      <c r="P20" s="459"/>
      <c r="Q20" s="458"/>
      <c r="R20" s="458"/>
      <c r="S20" s="458"/>
      <c r="T20" s="458"/>
      <c r="U20" s="458"/>
      <c r="V20" s="458"/>
      <c r="W20" s="458"/>
      <c r="X20" s="458"/>
      <c r="Y20" s="458"/>
      <c r="Z20" s="458"/>
      <c r="AA20" s="458"/>
      <c r="AB20" s="458"/>
      <c r="AC20" s="458"/>
      <c r="AD20" s="458"/>
      <c r="AE20" s="458"/>
      <c r="AF20" s="458"/>
      <c r="AG20" s="463"/>
      <c r="AH20" s="432"/>
      <c r="AI20" s="433"/>
      <c r="AJ20" s="432"/>
      <c r="AK20" s="434"/>
      <c r="AL20" s="432"/>
      <c r="AM20" s="433"/>
      <c r="AN20" s="432"/>
      <c r="AO20" s="434"/>
      <c r="AP20" s="477"/>
    </row>
    <row r="21" spans="2:42" ht="6" customHeight="1">
      <c r="B21" s="1066"/>
      <c r="C21" s="436"/>
      <c r="D21" s="437"/>
      <c r="E21" s="437"/>
      <c r="F21" s="437"/>
      <c r="G21" s="437"/>
      <c r="H21" s="437"/>
      <c r="I21" s="437"/>
      <c r="J21" s="437"/>
      <c r="K21" s="438"/>
      <c r="L21" s="437"/>
      <c r="M21" s="437"/>
      <c r="N21" s="437"/>
      <c r="O21" s="437"/>
      <c r="P21" s="437"/>
      <c r="Q21" s="437"/>
      <c r="R21" s="437"/>
      <c r="S21" s="437"/>
      <c r="T21" s="437"/>
      <c r="U21" s="437"/>
      <c r="V21" s="437"/>
      <c r="W21" s="437"/>
      <c r="X21" s="437"/>
      <c r="Y21" s="437"/>
      <c r="Z21" s="437"/>
      <c r="AA21" s="437"/>
      <c r="AB21" s="437"/>
      <c r="AC21" s="437"/>
      <c r="AD21" s="437"/>
      <c r="AE21" s="437"/>
      <c r="AF21" s="437"/>
      <c r="AG21" s="439"/>
      <c r="AH21" s="432"/>
      <c r="AI21" s="433"/>
      <c r="AJ21" s="432"/>
      <c r="AK21" s="434"/>
      <c r="AL21" s="432"/>
      <c r="AM21" s="433"/>
      <c r="AN21" s="432"/>
      <c r="AO21" s="434"/>
      <c r="AP21" s="435"/>
    </row>
    <row r="22" spans="2:42" ht="15" customHeight="1">
      <c r="B22" s="440" t="s">
        <v>324</v>
      </c>
      <c r="C22" s="458"/>
      <c r="D22" s="458"/>
      <c r="E22" s="458"/>
      <c r="F22" s="458"/>
      <c r="G22" s="458"/>
      <c r="H22" s="458"/>
      <c r="I22" s="458"/>
      <c r="J22" s="458"/>
      <c r="K22" s="458"/>
      <c r="L22" s="458"/>
      <c r="M22" s="458"/>
      <c r="N22" s="458"/>
      <c r="O22" s="458"/>
      <c r="P22" s="458"/>
      <c r="Q22" s="458"/>
      <c r="R22" s="458"/>
      <c r="S22" s="458"/>
      <c r="T22" s="458"/>
      <c r="U22" s="458"/>
      <c r="V22" s="458"/>
      <c r="W22" s="458"/>
      <c r="X22" s="458"/>
      <c r="Y22" s="458"/>
      <c r="Z22" s="458"/>
      <c r="AA22" s="458"/>
      <c r="AB22" s="458"/>
      <c r="AC22" s="458"/>
      <c r="AD22" s="458"/>
      <c r="AE22" s="458"/>
      <c r="AF22" s="458"/>
      <c r="AG22" s="463"/>
      <c r="AH22" s="442"/>
      <c r="AI22" s="486"/>
      <c r="AJ22" s="442"/>
      <c r="AK22" s="487"/>
      <c r="AL22" s="442"/>
      <c r="AM22" s="443"/>
      <c r="AN22" s="444"/>
      <c r="AO22" s="445"/>
      <c r="AP22" s="435"/>
    </row>
    <row r="23" spans="2:42" ht="6" customHeight="1">
      <c r="B23" s="464"/>
      <c r="C23" s="465"/>
      <c r="D23" s="466"/>
      <c r="E23" s="466"/>
      <c r="F23" s="466"/>
      <c r="G23" s="466"/>
      <c r="H23" s="466"/>
      <c r="I23" s="466"/>
      <c r="J23" s="466"/>
      <c r="K23" s="466"/>
      <c r="L23" s="466"/>
      <c r="M23" s="466"/>
      <c r="N23" s="466"/>
      <c r="O23" s="466"/>
      <c r="P23" s="466"/>
      <c r="Q23" s="466"/>
      <c r="R23" s="466"/>
      <c r="S23" s="466"/>
      <c r="T23" s="466"/>
      <c r="U23" s="466"/>
      <c r="V23" s="466"/>
      <c r="W23" s="466"/>
      <c r="X23" s="466"/>
      <c r="Y23" s="466"/>
      <c r="Z23" s="466"/>
      <c r="AA23" s="466"/>
      <c r="AB23" s="466"/>
      <c r="AC23" s="466"/>
      <c r="AD23" s="466"/>
      <c r="AE23" s="466"/>
      <c r="AF23" s="466"/>
      <c r="AG23" s="467"/>
      <c r="AH23" s="488"/>
      <c r="AI23" s="489"/>
      <c r="AJ23" s="488"/>
      <c r="AK23" s="490"/>
      <c r="AL23" s="488"/>
      <c r="AM23" s="489"/>
      <c r="AN23" s="488"/>
      <c r="AO23" s="490"/>
      <c r="AP23" s="471"/>
    </row>
    <row r="24" spans="2:42" ht="15" customHeight="1">
      <c r="B24" s="1065">
        <v>4</v>
      </c>
      <c r="C24" s="458"/>
      <c r="D24" s="458"/>
      <c r="E24" s="458"/>
      <c r="F24" s="458"/>
      <c r="G24" s="458"/>
      <c r="H24" s="458"/>
      <c r="I24" s="458"/>
      <c r="J24" s="458"/>
      <c r="K24" s="458"/>
      <c r="L24" s="430"/>
      <c r="M24" s="458"/>
      <c r="N24" s="458"/>
      <c r="O24" s="458"/>
      <c r="P24" s="458"/>
      <c r="Q24" s="458"/>
      <c r="R24" s="458"/>
      <c r="S24" s="458"/>
      <c r="T24" s="491"/>
      <c r="U24" s="492"/>
      <c r="V24" s="492"/>
      <c r="W24" s="458"/>
      <c r="X24" s="458"/>
      <c r="Y24" s="458"/>
      <c r="Z24" s="458"/>
      <c r="AA24" s="430"/>
      <c r="AB24" s="458"/>
      <c r="AC24" s="458"/>
      <c r="AD24" s="458"/>
      <c r="AE24" s="458"/>
      <c r="AF24" s="458"/>
      <c r="AG24" s="475"/>
      <c r="AH24" s="442"/>
      <c r="AI24" s="486"/>
      <c r="AJ24" s="442"/>
      <c r="AK24" s="487"/>
      <c r="AL24" s="442"/>
      <c r="AM24" s="486"/>
      <c r="AN24" s="442"/>
      <c r="AO24" s="487"/>
      <c r="AP24" s="477"/>
    </row>
    <row r="25" spans="2:42" ht="6" customHeight="1">
      <c r="B25" s="1066"/>
      <c r="C25" s="436"/>
      <c r="D25" s="437"/>
      <c r="E25" s="437"/>
      <c r="F25" s="437"/>
      <c r="G25" s="437"/>
      <c r="H25" s="437"/>
      <c r="I25" s="437"/>
      <c r="J25" s="437"/>
      <c r="K25" s="438"/>
      <c r="L25" s="437"/>
      <c r="M25" s="437"/>
      <c r="N25" s="437"/>
      <c r="O25" s="437"/>
      <c r="P25" s="437"/>
      <c r="Q25" s="437"/>
      <c r="R25" s="437"/>
      <c r="S25" s="437"/>
      <c r="T25" s="437"/>
      <c r="U25" s="437"/>
      <c r="V25" s="437"/>
      <c r="W25" s="437"/>
      <c r="X25" s="437"/>
      <c r="Y25" s="437"/>
      <c r="Z25" s="437"/>
      <c r="AA25" s="437"/>
      <c r="AB25" s="437"/>
      <c r="AC25" s="437"/>
      <c r="AD25" s="437"/>
      <c r="AE25" s="437"/>
      <c r="AF25" s="437"/>
      <c r="AG25" s="479"/>
      <c r="AH25" s="442"/>
      <c r="AI25" s="486"/>
      <c r="AJ25" s="442"/>
      <c r="AK25" s="487"/>
      <c r="AL25" s="442"/>
      <c r="AM25" s="486"/>
      <c r="AN25" s="442"/>
      <c r="AO25" s="487"/>
      <c r="AP25" s="435"/>
    </row>
    <row r="26" spans="2:42" ht="15" customHeight="1">
      <c r="B26" s="440" t="s">
        <v>325</v>
      </c>
      <c r="C26" s="458"/>
      <c r="D26" s="458"/>
      <c r="E26" s="458"/>
      <c r="F26" s="458"/>
      <c r="G26" s="458"/>
      <c r="H26" s="458"/>
      <c r="I26" s="458"/>
      <c r="J26" s="458"/>
      <c r="K26" s="458"/>
      <c r="L26" s="458"/>
      <c r="M26" s="458"/>
      <c r="N26" s="458"/>
      <c r="O26" s="458"/>
      <c r="P26" s="458"/>
      <c r="Q26" s="458"/>
      <c r="R26" s="458"/>
      <c r="S26" s="458"/>
      <c r="T26" s="493"/>
      <c r="U26" s="493"/>
      <c r="V26" s="493"/>
      <c r="W26" s="458"/>
      <c r="X26" s="458"/>
      <c r="Y26" s="458"/>
      <c r="Z26" s="458"/>
      <c r="AA26" s="458"/>
      <c r="AB26" s="458"/>
      <c r="AC26" s="458"/>
      <c r="AD26" s="458"/>
      <c r="AE26" s="458"/>
      <c r="AF26" s="458"/>
      <c r="AG26" s="475"/>
      <c r="AH26" s="442"/>
      <c r="AI26" s="486"/>
      <c r="AJ26" s="442"/>
      <c r="AK26" s="487"/>
      <c r="AL26" s="442"/>
      <c r="AM26" s="486"/>
      <c r="AN26" s="442"/>
      <c r="AO26" s="487"/>
      <c r="AP26" s="435"/>
    </row>
    <row r="27" spans="2:42" ht="6" customHeight="1">
      <c r="B27" s="464"/>
      <c r="C27" s="465"/>
      <c r="D27" s="466"/>
      <c r="E27" s="466"/>
      <c r="F27" s="466"/>
      <c r="G27" s="466"/>
      <c r="H27" s="466"/>
      <c r="I27" s="466"/>
      <c r="J27" s="466"/>
      <c r="K27" s="466"/>
      <c r="L27" s="466"/>
      <c r="M27" s="466"/>
      <c r="N27" s="466"/>
      <c r="O27" s="466"/>
      <c r="P27" s="466"/>
      <c r="Q27" s="466"/>
      <c r="R27" s="466"/>
      <c r="S27" s="466"/>
      <c r="T27" s="466"/>
      <c r="U27" s="466"/>
      <c r="V27" s="466"/>
      <c r="W27" s="466"/>
      <c r="X27" s="466"/>
      <c r="Y27" s="466"/>
      <c r="Z27" s="466"/>
      <c r="AA27" s="466"/>
      <c r="AB27" s="466"/>
      <c r="AC27" s="466"/>
      <c r="AD27" s="466"/>
      <c r="AE27" s="466"/>
      <c r="AF27" s="466"/>
      <c r="AG27" s="482"/>
      <c r="AH27" s="488"/>
      <c r="AI27" s="489"/>
      <c r="AJ27" s="488"/>
      <c r="AK27" s="490"/>
      <c r="AL27" s="488"/>
      <c r="AM27" s="489"/>
      <c r="AN27" s="488"/>
      <c r="AO27" s="490"/>
      <c r="AP27" s="471"/>
    </row>
    <row r="28" spans="2:42" ht="15" customHeight="1">
      <c r="B28" s="1065">
        <v>5</v>
      </c>
      <c r="C28" s="458"/>
      <c r="D28" s="494"/>
      <c r="E28" s="495"/>
      <c r="F28" s="495"/>
      <c r="G28" s="458"/>
      <c r="H28" s="458"/>
      <c r="I28" s="458"/>
      <c r="J28" s="492"/>
      <c r="K28" s="458"/>
      <c r="L28" s="430"/>
      <c r="M28" s="458"/>
      <c r="N28" s="458"/>
      <c r="O28" s="458"/>
      <c r="P28" s="458"/>
      <c r="Q28" s="458"/>
      <c r="R28" s="458"/>
      <c r="S28" s="496"/>
      <c r="T28" s="496"/>
      <c r="U28" s="496"/>
      <c r="V28" s="458"/>
      <c r="W28" s="458"/>
      <c r="X28" s="497"/>
      <c r="Y28" s="458"/>
      <c r="Z28" s="430"/>
      <c r="AA28" s="458"/>
      <c r="AB28" s="458"/>
      <c r="AC28" s="458"/>
      <c r="AD28" s="458"/>
      <c r="AE28" s="458"/>
      <c r="AF28" s="498"/>
      <c r="AG28" s="499"/>
      <c r="AH28" s="442"/>
      <c r="AI28" s="486"/>
      <c r="AJ28" s="442"/>
      <c r="AK28" s="487"/>
      <c r="AL28" s="442"/>
      <c r="AM28" s="486"/>
      <c r="AN28" s="442"/>
      <c r="AO28" s="487"/>
      <c r="AP28" s="477"/>
    </row>
    <row r="29" spans="2:42" ht="6" customHeight="1">
      <c r="B29" s="1066"/>
      <c r="C29" s="436"/>
      <c r="D29" s="437"/>
      <c r="E29" s="437"/>
      <c r="F29" s="437"/>
      <c r="G29" s="437"/>
      <c r="H29" s="437"/>
      <c r="I29" s="437"/>
      <c r="J29" s="437"/>
      <c r="K29" s="438"/>
      <c r="L29" s="437"/>
      <c r="M29" s="437"/>
      <c r="N29" s="437"/>
      <c r="O29" s="437"/>
      <c r="P29" s="437"/>
      <c r="Q29" s="437"/>
      <c r="R29" s="437"/>
      <c r="S29" s="437"/>
      <c r="T29" s="437"/>
      <c r="U29" s="437"/>
      <c r="V29" s="437"/>
      <c r="W29" s="437"/>
      <c r="X29" s="437"/>
      <c r="Y29" s="437"/>
      <c r="Z29" s="437"/>
      <c r="AA29" s="437"/>
      <c r="AB29" s="437"/>
      <c r="AC29" s="437"/>
      <c r="AD29" s="437"/>
      <c r="AE29" s="437"/>
      <c r="AF29" s="437"/>
      <c r="AG29" s="439"/>
      <c r="AH29" s="442"/>
      <c r="AI29" s="486"/>
      <c r="AJ29" s="442"/>
      <c r="AK29" s="487"/>
      <c r="AL29" s="442"/>
      <c r="AM29" s="486"/>
      <c r="AN29" s="442"/>
      <c r="AO29" s="487"/>
      <c r="AP29" s="435"/>
    </row>
    <row r="30" spans="2:42" ht="15" customHeight="1">
      <c r="B30" s="440" t="s">
        <v>326</v>
      </c>
      <c r="C30" s="458"/>
      <c r="D30" s="500"/>
      <c r="E30" s="501"/>
      <c r="F30" s="501"/>
      <c r="G30" s="458"/>
      <c r="H30" s="458"/>
      <c r="I30" s="492"/>
      <c r="J30" s="492"/>
      <c r="K30" s="458"/>
      <c r="L30" s="458"/>
      <c r="M30" s="458"/>
      <c r="N30" s="458"/>
      <c r="O30" s="458"/>
      <c r="P30" s="458"/>
      <c r="Q30" s="458"/>
      <c r="R30" s="458"/>
      <c r="S30" s="492"/>
      <c r="T30" s="492"/>
      <c r="U30" s="492"/>
      <c r="V30" s="458"/>
      <c r="W30" s="458"/>
      <c r="X30" s="458"/>
      <c r="Y30" s="458"/>
      <c r="Z30" s="458"/>
      <c r="AA30" s="458"/>
      <c r="AB30" s="458"/>
      <c r="AC30" s="458"/>
      <c r="AD30" s="458"/>
      <c r="AE30" s="458"/>
      <c r="AF30" s="502"/>
      <c r="AG30" s="503"/>
      <c r="AH30" s="442"/>
      <c r="AI30" s="486"/>
      <c r="AJ30" s="442"/>
      <c r="AK30" s="487"/>
      <c r="AL30" s="442"/>
      <c r="AM30" s="486"/>
      <c r="AN30" s="442"/>
      <c r="AO30" s="487"/>
      <c r="AP30" s="435"/>
    </row>
    <row r="31" spans="2:42" ht="6" customHeight="1">
      <c r="B31" s="464"/>
      <c r="C31" s="465"/>
      <c r="D31" s="466"/>
      <c r="E31" s="466"/>
      <c r="F31" s="466"/>
      <c r="G31" s="466"/>
      <c r="H31" s="466"/>
      <c r="I31" s="466"/>
      <c r="J31" s="466"/>
      <c r="K31" s="466"/>
      <c r="L31" s="466"/>
      <c r="M31" s="466"/>
      <c r="N31" s="466"/>
      <c r="O31" s="466"/>
      <c r="P31" s="466"/>
      <c r="Q31" s="466"/>
      <c r="R31" s="466"/>
      <c r="S31" s="466"/>
      <c r="T31" s="466"/>
      <c r="U31" s="466"/>
      <c r="V31" s="466"/>
      <c r="W31" s="466"/>
      <c r="X31" s="466"/>
      <c r="Y31" s="466"/>
      <c r="Z31" s="466"/>
      <c r="AA31" s="466"/>
      <c r="AB31" s="466"/>
      <c r="AC31" s="466"/>
      <c r="AD31" s="466"/>
      <c r="AE31" s="466"/>
      <c r="AF31" s="466"/>
      <c r="AG31" s="467"/>
      <c r="AH31" s="488"/>
      <c r="AI31" s="489"/>
      <c r="AJ31" s="488"/>
      <c r="AK31" s="490"/>
      <c r="AL31" s="488"/>
      <c r="AM31" s="489"/>
      <c r="AN31" s="488"/>
      <c r="AO31" s="490"/>
      <c r="AP31" s="471"/>
    </row>
    <row r="32" spans="2:42" ht="15" customHeight="1">
      <c r="B32" s="1065">
        <v>6</v>
      </c>
      <c r="C32" s="504"/>
      <c r="D32" s="458"/>
      <c r="E32" s="458"/>
      <c r="F32" s="458"/>
      <c r="G32" s="458"/>
      <c r="H32" s="458"/>
      <c r="I32" s="496"/>
      <c r="J32" s="492"/>
      <c r="K32" s="458"/>
      <c r="L32" s="458"/>
      <c r="M32" s="458"/>
      <c r="N32" s="430"/>
      <c r="O32" s="458"/>
      <c r="P32" s="458"/>
      <c r="Q32" s="458"/>
      <c r="R32" s="458"/>
      <c r="S32" s="458"/>
      <c r="T32" s="458"/>
      <c r="U32" s="458"/>
      <c r="V32" s="494"/>
      <c r="W32" s="505"/>
      <c r="X32" s="498"/>
      <c r="Y32" s="458"/>
      <c r="Z32" s="458"/>
      <c r="AA32" s="430"/>
      <c r="AB32" s="458"/>
      <c r="AC32" s="458"/>
      <c r="AD32" s="458"/>
      <c r="AE32" s="458"/>
      <c r="AF32" s="458"/>
      <c r="AG32" s="475"/>
      <c r="AH32" s="442"/>
      <c r="AI32" s="486"/>
      <c r="AJ32" s="442"/>
      <c r="AK32" s="487"/>
      <c r="AL32" s="442"/>
      <c r="AM32" s="486"/>
      <c r="AN32" s="442"/>
      <c r="AO32" s="487"/>
      <c r="AP32" s="477"/>
    </row>
    <row r="33" spans="2:42" ht="6" customHeight="1">
      <c r="B33" s="1066"/>
      <c r="C33" s="436"/>
      <c r="D33" s="437"/>
      <c r="E33" s="437"/>
      <c r="F33" s="437"/>
      <c r="G33" s="437"/>
      <c r="H33" s="437"/>
      <c r="I33" s="437"/>
      <c r="J33" s="437"/>
      <c r="K33" s="438"/>
      <c r="L33" s="437"/>
      <c r="M33" s="437"/>
      <c r="N33" s="437"/>
      <c r="O33" s="437"/>
      <c r="P33" s="437"/>
      <c r="Q33" s="437"/>
      <c r="R33" s="437"/>
      <c r="S33" s="437"/>
      <c r="T33" s="437"/>
      <c r="U33" s="437"/>
      <c r="V33" s="437"/>
      <c r="W33" s="437"/>
      <c r="X33" s="437"/>
      <c r="Y33" s="437"/>
      <c r="Z33" s="437"/>
      <c r="AA33" s="437"/>
      <c r="AB33" s="437"/>
      <c r="AC33" s="437"/>
      <c r="AD33" s="437"/>
      <c r="AE33" s="437"/>
      <c r="AF33" s="437"/>
      <c r="AG33" s="479"/>
      <c r="AH33" s="442"/>
      <c r="AI33" s="486"/>
      <c r="AJ33" s="442"/>
      <c r="AK33" s="487"/>
      <c r="AL33" s="442"/>
      <c r="AM33" s="486"/>
      <c r="AN33" s="442"/>
      <c r="AO33" s="487"/>
      <c r="AP33" s="435"/>
    </row>
    <row r="34" spans="2:42" ht="15" customHeight="1">
      <c r="B34" s="440" t="s">
        <v>327</v>
      </c>
      <c r="C34" s="458"/>
      <c r="D34" s="458"/>
      <c r="E34" s="458"/>
      <c r="F34" s="458"/>
      <c r="G34" s="458"/>
      <c r="H34" s="458"/>
      <c r="I34" s="506"/>
      <c r="J34" s="492"/>
      <c r="K34" s="458"/>
      <c r="L34" s="458"/>
      <c r="M34" s="458"/>
      <c r="N34" s="458"/>
      <c r="O34" s="458"/>
      <c r="P34" s="458"/>
      <c r="Q34" s="458"/>
      <c r="R34" s="458"/>
      <c r="S34" s="458"/>
      <c r="T34" s="458"/>
      <c r="U34" s="458"/>
      <c r="V34" s="507"/>
      <c r="W34" s="508"/>
      <c r="X34" s="507"/>
      <c r="Y34" s="458"/>
      <c r="Z34" s="458"/>
      <c r="AA34" s="458"/>
      <c r="AB34" s="458"/>
      <c r="AC34" s="458"/>
      <c r="AD34" s="458"/>
      <c r="AE34" s="458"/>
      <c r="AF34" s="458"/>
      <c r="AG34" s="475"/>
      <c r="AH34" s="442"/>
      <c r="AI34" s="486"/>
      <c r="AJ34" s="442"/>
      <c r="AK34" s="487"/>
      <c r="AL34" s="442"/>
      <c r="AM34" s="486"/>
      <c r="AN34" s="442"/>
      <c r="AO34" s="487"/>
      <c r="AP34" s="435"/>
    </row>
    <row r="35" spans="2:42" ht="6" customHeight="1">
      <c r="B35" s="464"/>
      <c r="C35" s="465"/>
      <c r="D35" s="466"/>
      <c r="E35" s="466"/>
      <c r="F35" s="466"/>
      <c r="G35" s="466"/>
      <c r="H35" s="466"/>
      <c r="I35" s="466"/>
      <c r="J35" s="466"/>
      <c r="K35" s="466"/>
      <c r="L35" s="466"/>
      <c r="M35" s="466"/>
      <c r="N35" s="466"/>
      <c r="O35" s="466"/>
      <c r="P35" s="466"/>
      <c r="Q35" s="466"/>
      <c r="R35" s="466"/>
      <c r="S35" s="466"/>
      <c r="T35" s="466"/>
      <c r="U35" s="466"/>
      <c r="V35" s="466"/>
      <c r="W35" s="466"/>
      <c r="X35" s="466"/>
      <c r="Y35" s="466"/>
      <c r="Z35" s="466"/>
      <c r="AA35" s="466"/>
      <c r="AB35" s="466"/>
      <c r="AC35" s="466"/>
      <c r="AD35" s="466"/>
      <c r="AE35" s="466"/>
      <c r="AF35" s="466"/>
      <c r="AG35" s="482"/>
      <c r="AH35" s="488"/>
      <c r="AI35" s="489"/>
      <c r="AJ35" s="488"/>
      <c r="AK35" s="490"/>
      <c r="AL35" s="488"/>
      <c r="AM35" s="489"/>
      <c r="AN35" s="488"/>
      <c r="AO35" s="490"/>
      <c r="AP35" s="471"/>
    </row>
    <row r="36" spans="2:42" ht="15" customHeight="1">
      <c r="B36" s="1065">
        <v>7</v>
      </c>
      <c r="C36" s="509"/>
      <c r="D36" s="458"/>
      <c r="E36" s="504"/>
      <c r="F36" s="504"/>
      <c r="G36" s="510"/>
      <c r="H36" s="458"/>
      <c r="I36" s="458"/>
      <c r="J36" s="458"/>
      <c r="K36" s="458"/>
      <c r="L36" s="458"/>
      <c r="M36" s="504"/>
      <c r="N36" s="504"/>
      <c r="O36" s="504"/>
      <c r="P36" s="504"/>
      <c r="Q36" s="510"/>
      <c r="R36" s="458"/>
      <c r="S36" s="458"/>
      <c r="T36" s="458"/>
      <c r="U36" s="458"/>
      <c r="V36" s="458"/>
      <c r="W36" s="458"/>
      <c r="X36" s="458"/>
      <c r="Y36" s="458"/>
      <c r="Z36" s="458"/>
      <c r="AA36" s="458"/>
      <c r="AB36" s="458"/>
      <c r="AC36" s="458"/>
      <c r="AD36" s="458"/>
      <c r="AE36" s="458"/>
      <c r="AF36" s="458"/>
      <c r="AG36" s="463"/>
      <c r="AH36" s="442"/>
      <c r="AI36" s="486"/>
      <c r="AJ36" s="442"/>
      <c r="AK36" s="487"/>
      <c r="AL36" s="442"/>
      <c r="AM36" s="486"/>
      <c r="AN36" s="442"/>
      <c r="AO36" s="487"/>
      <c r="AP36" s="477"/>
    </row>
    <row r="37" spans="2:42" ht="6" customHeight="1">
      <c r="B37" s="1066"/>
      <c r="C37" s="436"/>
      <c r="D37" s="437"/>
      <c r="E37" s="437"/>
      <c r="F37" s="437"/>
      <c r="G37" s="437"/>
      <c r="H37" s="437"/>
      <c r="I37" s="437"/>
      <c r="J37" s="437"/>
      <c r="K37" s="438"/>
      <c r="L37" s="437"/>
      <c r="M37" s="437"/>
      <c r="N37" s="437"/>
      <c r="O37" s="437"/>
      <c r="P37" s="437"/>
      <c r="Q37" s="437"/>
      <c r="R37" s="437"/>
      <c r="S37" s="437"/>
      <c r="T37" s="437"/>
      <c r="U37" s="437"/>
      <c r="V37" s="437"/>
      <c r="W37" s="437"/>
      <c r="X37" s="437"/>
      <c r="Y37" s="437"/>
      <c r="Z37" s="437"/>
      <c r="AA37" s="437"/>
      <c r="AB37" s="437"/>
      <c r="AC37" s="437"/>
      <c r="AD37" s="437"/>
      <c r="AE37" s="437"/>
      <c r="AF37" s="437"/>
      <c r="AG37" s="439"/>
      <c r="AH37" s="442"/>
      <c r="AI37" s="486"/>
      <c r="AJ37" s="442"/>
      <c r="AK37" s="487"/>
      <c r="AL37" s="442"/>
      <c r="AM37" s="486"/>
      <c r="AN37" s="442"/>
      <c r="AO37" s="487"/>
      <c r="AP37" s="435"/>
    </row>
    <row r="38" spans="2:42" ht="15" customHeight="1">
      <c r="B38" s="440" t="s">
        <v>328</v>
      </c>
      <c r="C38" s="458"/>
      <c r="D38" s="458"/>
      <c r="E38" s="511"/>
      <c r="F38" s="512"/>
      <c r="G38" s="513"/>
      <c r="H38" s="458"/>
      <c r="I38" s="458"/>
      <c r="J38" s="458"/>
      <c r="K38" s="458"/>
      <c r="L38" s="458"/>
      <c r="M38" s="514"/>
      <c r="N38" s="512"/>
      <c r="O38" s="512"/>
      <c r="P38" s="458"/>
      <c r="Q38" s="458"/>
      <c r="R38" s="458"/>
      <c r="S38" s="458"/>
      <c r="T38" s="458"/>
      <c r="U38" s="458"/>
      <c r="V38" s="458"/>
      <c r="W38" s="458"/>
      <c r="X38" s="458"/>
      <c r="Y38" s="458"/>
      <c r="Z38" s="458"/>
      <c r="AA38" s="458"/>
      <c r="AB38" s="458"/>
      <c r="AC38" s="458"/>
      <c r="AD38" s="458"/>
      <c r="AE38" s="458"/>
      <c r="AF38" s="458"/>
      <c r="AG38" s="463"/>
      <c r="AH38" s="442"/>
      <c r="AI38" s="486"/>
      <c r="AJ38" s="442"/>
      <c r="AK38" s="487"/>
      <c r="AL38" s="442"/>
      <c r="AM38" s="486"/>
      <c r="AN38" s="442"/>
      <c r="AO38" s="487"/>
      <c r="AP38" s="435"/>
    </row>
    <row r="39" spans="2:42" ht="6" customHeight="1">
      <c r="B39" s="464"/>
      <c r="C39" s="465"/>
      <c r="D39" s="466"/>
      <c r="E39" s="466"/>
      <c r="F39" s="466"/>
      <c r="G39" s="466"/>
      <c r="H39" s="466"/>
      <c r="I39" s="466"/>
      <c r="J39" s="466"/>
      <c r="K39" s="466"/>
      <c r="L39" s="466"/>
      <c r="M39" s="466"/>
      <c r="N39" s="466"/>
      <c r="O39" s="466"/>
      <c r="P39" s="466"/>
      <c r="Q39" s="466"/>
      <c r="R39" s="466"/>
      <c r="S39" s="466"/>
      <c r="T39" s="466"/>
      <c r="U39" s="466"/>
      <c r="V39" s="466"/>
      <c r="W39" s="466"/>
      <c r="X39" s="466"/>
      <c r="Y39" s="466"/>
      <c r="Z39" s="466"/>
      <c r="AA39" s="466"/>
      <c r="AB39" s="466"/>
      <c r="AC39" s="466"/>
      <c r="AD39" s="466"/>
      <c r="AE39" s="466"/>
      <c r="AF39" s="466"/>
      <c r="AG39" s="467"/>
      <c r="AH39" s="488"/>
      <c r="AI39" s="489"/>
      <c r="AJ39" s="488"/>
      <c r="AK39" s="490"/>
      <c r="AL39" s="488"/>
      <c r="AM39" s="489"/>
      <c r="AN39" s="488"/>
      <c r="AO39" s="490"/>
      <c r="AP39" s="471"/>
    </row>
    <row r="40" spans="2:42" ht="15" customHeight="1">
      <c r="B40" s="1065">
        <v>8</v>
      </c>
      <c r="C40" s="458"/>
      <c r="D40" s="458"/>
      <c r="E40" s="430"/>
      <c r="F40" s="458"/>
      <c r="G40" s="458"/>
      <c r="H40" s="458"/>
      <c r="I40" s="458"/>
      <c r="J40" s="458"/>
      <c r="K40" s="458"/>
      <c r="L40" s="458"/>
      <c r="M40" s="458"/>
      <c r="N40" s="458"/>
      <c r="O40" s="515"/>
      <c r="P40" s="458"/>
      <c r="Q40" s="458"/>
      <c r="R40" s="458"/>
      <c r="S40" s="458"/>
      <c r="T40" s="458"/>
      <c r="U40" s="494"/>
      <c r="V40" s="516"/>
      <c r="W40" s="516"/>
      <c r="X40" s="516"/>
      <c r="Y40" s="498"/>
      <c r="Z40" s="498"/>
      <c r="AA40" s="458"/>
      <c r="AB40" s="458"/>
      <c r="AC40" s="458"/>
      <c r="AD40" s="458"/>
      <c r="AE40" s="458"/>
      <c r="AF40" s="458"/>
      <c r="AG40" s="463"/>
      <c r="AH40" s="442"/>
      <c r="AI40" s="486"/>
      <c r="AJ40" s="442"/>
      <c r="AK40" s="487"/>
      <c r="AL40" s="442"/>
      <c r="AM40" s="486"/>
      <c r="AN40" s="442"/>
      <c r="AO40" s="487"/>
      <c r="AP40" s="477"/>
    </row>
    <row r="41" spans="2:42" ht="6" customHeight="1">
      <c r="B41" s="1066"/>
      <c r="C41" s="436"/>
      <c r="D41" s="437"/>
      <c r="E41" s="437"/>
      <c r="F41" s="437"/>
      <c r="G41" s="437"/>
      <c r="H41" s="437"/>
      <c r="I41" s="437"/>
      <c r="J41" s="437"/>
      <c r="K41" s="438"/>
      <c r="L41" s="437"/>
      <c r="M41" s="437"/>
      <c r="N41" s="437"/>
      <c r="O41" s="437"/>
      <c r="P41" s="437"/>
      <c r="Q41" s="437"/>
      <c r="R41" s="437"/>
      <c r="S41" s="437"/>
      <c r="T41" s="437"/>
      <c r="U41" s="437"/>
      <c r="V41" s="437"/>
      <c r="W41" s="437"/>
      <c r="X41" s="437"/>
      <c r="Y41" s="437"/>
      <c r="Z41" s="437"/>
      <c r="AA41" s="437"/>
      <c r="AB41" s="437"/>
      <c r="AC41" s="437"/>
      <c r="AD41" s="437"/>
      <c r="AE41" s="437"/>
      <c r="AF41" s="437"/>
      <c r="AG41" s="439"/>
      <c r="AH41" s="442"/>
      <c r="AI41" s="486"/>
      <c r="AJ41" s="442"/>
      <c r="AK41" s="487"/>
      <c r="AL41" s="442"/>
      <c r="AM41" s="486"/>
      <c r="AN41" s="442"/>
      <c r="AO41" s="487"/>
      <c r="AP41" s="435"/>
    </row>
    <row r="42" spans="2:42" ht="15" customHeight="1">
      <c r="B42" s="440" t="s">
        <v>329</v>
      </c>
      <c r="C42" s="458"/>
      <c r="D42" s="458"/>
      <c r="E42" s="458"/>
      <c r="F42" s="458"/>
      <c r="G42" s="458"/>
      <c r="H42" s="458"/>
      <c r="I42" s="458"/>
      <c r="J42" s="458"/>
      <c r="K42" s="458"/>
      <c r="L42" s="458"/>
      <c r="M42" s="458"/>
      <c r="N42" s="458"/>
      <c r="O42" s="458"/>
      <c r="P42" s="458"/>
      <c r="Q42" s="458"/>
      <c r="R42" s="458"/>
      <c r="S42" s="458"/>
      <c r="T42" s="458"/>
      <c r="U42" s="517"/>
      <c r="V42" s="518"/>
      <c r="W42" s="518"/>
      <c r="X42" s="518"/>
      <c r="Y42" s="501"/>
      <c r="Z42" s="519"/>
      <c r="AA42" s="458"/>
      <c r="AB42" s="458"/>
      <c r="AC42" s="458"/>
      <c r="AD42" s="458"/>
      <c r="AE42" s="458"/>
      <c r="AF42" s="458"/>
      <c r="AG42" s="463"/>
      <c r="AH42" s="442"/>
      <c r="AI42" s="486"/>
      <c r="AJ42" s="442"/>
      <c r="AK42" s="487"/>
      <c r="AL42" s="442"/>
      <c r="AM42" s="486"/>
      <c r="AN42" s="442"/>
      <c r="AO42" s="487"/>
      <c r="AP42" s="435"/>
    </row>
    <row r="43" spans="2:42" ht="6" customHeight="1">
      <c r="B43" s="464"/>
      <c r="C43" s="465"/>
      <c r="D43" s="466"/>
      <c r="E43" s="466"/>
      <c r="F43" s="466"/>
      <c r="G43" s="466"/>
      <c r="H43" s="466"/>
      <c r="I43" s="466"/>
      <c r="J43" s="466"/>
      <c r="K43" s="466"/>
      <c r="L43" s="466"/>
      <c r="M43" s="466"/>
      <c r="N43" s="466"/>
      <c r="O43" s="466"/>
      <c r="P43" s="466"/>
      <c r="Q43" s="466"/>
      <c r="R43" s="466"/>
      <c r="S43" s="466"/>
      <c r="T43" s="466"/>
      <c r="U43" s="466"/>
      <c r="V43" s="466"/>
      <c r="W43" s="466"/>
      <c r="X43" s="466"/>
      <c r="Y43" s="466"/>
      <c r="Z43" s="466"/>
      <c r="AA43" s="466"/>
      <c r="AB43" s="466"/>
      <c r="AC43" s="466"/>
      <c r="AD43" s="466"/>
      <c r="AE43" s="466"/>
      <c r="AF43" s="466"/>
      <c r="AG43" s="467"/>
      <c r="AH43" s="488"/>
      <c r="AI43" s="489"/>
      <c r="AJ43" s="488"/>
      <c r="AK43" s="490"/>
      <c r="AL43" s="488"/>
      <c r="AM43" s="489"/>
      <c r="AN43" s="488"/>
      <c r="AO43" s="490"/>
      <c r="AP43" s="471"/>
    </row>
    <row r="44" spans="2:42" ht="15" customHeight="1">
      <c r="B44" s="1065">
        <v>9</v>
      </c>
      <c r="C44" s="458"/>
      <c r="D44" s="458"/>
      <c r="E44" s="458"/>
      <c r="F44" s="458"/>
      <c r="G44" s="496"/>
      <c r="H44" s="496"/>
      <c r="I44" s="496"/>
      <c r="J44" s="458"/>
      <c r="K44" s="458"/>
      <c r="L44" s="458"/>
      <c r="M44" s="458"/>
      <c r="N44" s="458"/>
      <c r="O44" s="458"/>
      <c r="P44" s="458"/>
      <c r="Q44" s="430"/>
      <c r="R44" s="458"/>
      <c r="S44" s="458"/>
      <c r="T44" s="458"/>
      <c r="U44" s="458"/>
      <c r="V44" s="458"/>
      <c r="W44" s="458"/>
      <c r="X44" s="458"/>
      <c r="Y44" s="458"/>
      <c r="Z44" s="458"/>
      <c r="AA44" s="458"/>
      <c r="AB44" s="458"/>
      <c r="AC44" s="458"/>
      <c r="AD44" s="458"/>
      <c r="AE44" s="458"/>
      <c r="AF44" s="458"/>
      <c r="AG44" s="475"/>
      <c r="AH44" s="442"/>
      <c r="AI44" s="486"/>
      <c r="AJ44" s="442"/>
      <c r="AK44" s="487"/>
      <c r="AL44" s="442"/>
      <c r="AM44" s="486"/>
      <c r="AN44" s="442"/>
      <c r="AO44" s="487"/>
      <c r="AP44" s="477"/>
    </row>
    <row r="45" spans="2:42" ht="6" customHeight="1">
      <c r="B45" s="1066"/>
      <c r="C45" s="436"/>
      <c r="D45" s="437"/>
      <c r="E45" s="437"/>
      <c r="F45" s="437"/>
      <c r="G45" s="437"/>
      <c r="H45" s="437"/>
      <c r="I45" s="437"/>
      <c r="J45" s="437"/>
      <c r="K45" s="438"/>
      <c r="L45" s="437"/>
      <c r="M45" s="437"/>
      <c r="N45" s="437"/>
      <c r="O45" s="437"/>
      <c r="P45" s="437"/>
      <c r="Q45" s="437"/>
      <c r="R45" s="437"/>
      <c r="S45" s="437"/>
      <c r="T45" s="437"/>
      <c r="U45" s="437"/>
      <c r="V45" s="437"/>
      <c r="W45" s="437"/>
      <c r="X45" s="437"/>
      <c r="Y45" s="437"/>
      <c r="Z45" s="437"/>
      <c r="AA45" s="437"/>
      <c r="AB45" s="437"/>
      <c r="AC45" s="437"/>
      <c r="AD45" s="437"/>
      <c r="AE45" s="437"/>
      <c r="AF45" s="437"/>
      <c r="AG45" s="479"/>
      <c r="AH45" s="442"/>
      <c r="AI45" s="486"/>
      <c r="AJ45" s="442"/>
      <c r="AK45" s="487"/>
      <c r="AL45" s="442"/>
      <c r="AM45" s="486"/>
      <c r="AN45" s="442"/>
      <c r="AO45" s="487"/>
      <c r="AP45" s="435"/>
    </row>
    <row r="46" spans="2:42" ht="15" customHeight="1">
      <c r="B46" s="440" t="s">
        <v>330</v>
      </c>
      <c r="C46" s="458"/>
      <c r="D46" s="458"/>
      <c r="E46" s="458"/>
      <c r="F46" s="458"/>
      <c r="G46" s="492"/>
      <c r="H46" s="492"/>
      <c r="I46" s="492"/>
      <c r="J46" s="458"/>
      <c r="K46" s="458"/>
      <c r="L46" s="458"/>
      <c r="M46" s="458"/>
      <c r="N46" s="458"/>
      <c r="O46" s="492"/>
      <c r="P46" s="514"/>
      <c r="Q46" s="492"/>
      <c r="R46" s="492"/>
      <c r="S46" s="492"/>
      <c r="T46" s="492"/>
      <c r="U46" s="492"/>
      <c r="V46" s="492"/>
      <c r="W46" s="458"/>
      <c r="X46" s="458"/>
      <c r="Y46" s="458"/>
      <c r="Z46" s="458"/>
      <c r="AA46" s="458"/>
      <c r="AB46" s="458"/>
      <c r="AC46" s="458"/>
      <c r="AD46" s="458"/>
      <c r="AE46" s="458"/>
      <c r="AF46" s="458"/>
      <c r="AG46" s="475"/>
      <c r="AH46" s="442"/>
      <c r="AI46" s="486"/>
      <c r="AJ46" s="442"/>
      <c r="AK46" s="487"/>
      <c r="AL46" s="442"/>
      <c r="AM46" s="486"/>
      <c r="AN46" s="442"/>
      <c r="AO46" s="487"/>
      <c r="AP46" s="435"/>
    </row>
    <row r="47" spans="2:42" ht="6" customHeight="1">
      <c r="B47" s="464"/>
      <c r="C47" s="465"/>
      <c r="D47" s="466"/>
      <c r="E47" s="466"/>
      <c r="F47" s="466"/>
      <c r="G47" s="466"/>
      <c r="H47" s="466"/>
      <c r="I47" s="466"/>
      <c r="J47" s="466"/>
      <c r="K47" s="466"/>
      <c r="L47" s="466"/>
      <c r="M47" s="466"/>
      <c r="N47" s="466"/>
      <c r="O47" s="466"/>
      <c r="P47" s="466"/>
      <c r="Q47" s="466"/>
      <c r="R47" s="466"/>
      <c r="S47" s="466"/>
      <c r="T47" s="466"/>
      <c r="U47" s="466"/>
      <c r="V47" s="466"/>
      <c r="W47" s="466"/>
      <c r="X47" s="466"/>
      <c r="Y47" s="466"/>
      <c r="Z47" s="466"/>
      <c r="AA47" s="466"/>
      <c r="AB47" s="466"/>
      <c r="AC47" s="466"/>
      <c r="AD47" s="466"/>
      <c r="AE47" s="466"/>
      <c r="AF47" s="466"/>
      <c r="AG47" s="482"/>
      <c r="AH47" s="488"/>
      <c r="AI47" s="489"/>
      <c r="AJ47" s="488"/>
      <c r="AK47" s="490"/>
      <c r="AL47" s="488"/>
      <c r="AM47" s="489"/>
      <c r="AN47" s="488"/>
      <c r="AO47" s="490"/>
      <c r="AP47" s="471"/>
    </row>
    <row r="48" spans="2:42" ht="15" customHeight="1">
      <c r="B48" s="1065">
        <v>10</v>
      </c>
      <c r="C48" s="458"/>
      <c r="D48" s="458"/>
      <c r="E48" s="458"/>
      <c r="F48" s="458"/>
      <c r="G48" s="458"/>
      <c r="H48" s="458"/>
      <c r="I48" s="458"/>
      <c r="J48" s="458"/>
      <c r="K48" s="458"/>
      <c r="L48" s="458"/>
      <c r="M48" s="458"/>
      <c r="N48" s="458"/>
      <c r="O48" s="458"/>
      <c r="P48" s="458"/>
      <c r="Q48" s="458"/>
      <c r="R48" s="458"/>
      <c r="S48" s="458"/>
      <c r="T48" s="458"/>
      <c r="U48" s="458"/>
      <c r="V48" s="458"/>
      <c r="W48" s="458"/>
      <c r="X48" s="458"/>
      <c r="Y48" s="458"/>
      <c r="Z48" s="458"/>
      <c r="AA48" s="520"/>
      <c r="AB48" s="492"/>
      <c r="AC48" s="492"/>
      <c r="AD48" s="458"/>
      <c r="AE48" s="458"/>
      <c r="AF48" s="458"/>
      <c r="AG48" s="463"/>
      <c r="AH48" s="442"/>
      <c r="AI48" s="486"/>
      <c r="AJ48" s="442"/>
      <c r="AK48" s="487"/>
      <c r="AL48" s="442"/>
      <c r="AM48" s="486"/>
      <c r="AN48" s="442"/>
      <c r="AO48" s="487"/>
      <c r="AP48" s="477"/>
    </row>
    <row r="49" spans="2:42" ht="6" customHeight="1">
      <c r="B49" s="1066"/>
      <c r="C49" s="436"/>
      <c r="D49" s="437"/>
      <c r="E49" s="437"/>
      <c r="F49" s="437"/>
      <c r="G49" s="437"/>
      <c r="H49" s="437"/>
      <c r="I49" s="437"/>
      <c r="J49" s="437"/>
      <c r="K49" s="438"/>
      <c r="L49" s="437"/>
      <c r="M49" s="437"/>
      <c r="N49" s="437"/>
      <c r="O49" s="437"/>
      <c r="P49" s="437"/>
      <c r="Q49" s="437"/>
      <c r="R49" s="437"/>
      <c r="S49" s="437"/>
      <c r="T49" s="437"/>
      <c r="U49" s="437"/>
      <c r="V49" s="437"/>
      <c r="W49" s="437"/>
      <c r="X49" s="437"/>
      <c r="Y49" s="437"/>
      <c r="Z49" s="437"/>
      <c r="AA49" s="437"/>
      <c r="AB49" s="437"/>
      <c r="AC49" s="437"/>
      <c r="AD49" s="437"/>
      <c r="AE49" s="437"/>
      <c r="AF49" s="437"/>
      <c r="AG49" s="439"/>
      <c r="AH49" s="442"/>
      <c r="AI49" s="486"/>
      <c r="AJ49" s="442"/>
      <c r="AK49" s="487"/>
      <c r="AL49" s="442"/>
      <c r="AM49" s="486"/>
      <c r="AN49" s="442"/>
      <c r="AO49" s="487"/>
      <c r="AP49" s="435"/>
    </row>
    <row r="50" spans="2:42" ht="15" customHeight="1">
      <c r="B50" s="521" t="s">
        <v>331</v>
      </c>
      <c r="C50" s="458"/>
      <c r="D50" s="458"/>
      <c r="E50" s="458"/>
      <c r="F50" s="458"/>
      <c r="G50" s="458"/>
      <c r="H50" s="458"/>
      <c r="I50" s="458"/>
      <c r="J50" s="458"/>
      <c r="K50" s="458"/>
      <c r="L50" s="458"/>
      <c r="M50" s="458"/>
      <c r="N50" s="458"/>
      <c r="O50" s="458"/>
      <c r="P50" s="458"/>
      <c r="Q50" s="458"/>
      <c r="R50" s="458"/>
      <c r="S50" s="458"/>
      <c r="T50" s="458"/>
      <c r="U50" s="458"/>
      <c r="V50" s="458"/>
      <c r="W50" s="458"/>
      <c r="X50" s="458"/>
      <c r="Y50" s="458"/>
      <c r="Z50" s="458"/>
      <c r="AA50" s="493"/>
      <c r="AB50" s="492"/>
      <c r="AC50" s="492"/>
      <c r="AD50" s="458"/>
      <c r="AE50" s="458"/>
      <c r="AF50" s="458"/>
      <c r="AG50" s="463"/>
      <c r="AH50" s="442"/>
      <c r="AI50" s="486"/>
      <c r="AJ50" s="442"/>
      <c r="AK50" s="487"/>
      <c r="AL50" s="442"/>
      <c r="AM50" s="486"/>
      <c r="AN50" s="442"/>
      <c r="AO50" s="487"/>
      <c r="AP50" s="435"/>
    </row>
    <row r="51" spans="2:42" ht="6" customHeight="1">
      <c r="B51" s="464"/>
      <c r="C51" s="465"/>
      <c r="D51" s="466"/>
      <c r="E51" s="466"/>
      <c r="F51" s="466"/>
      <c r="G51" s="466"/>
      <c r="H51" s="466"/>
      <c r="I51" s="466"/>
      <c r="J51" s="466"/>
      <c r="K51" s="466"/>
      <c r="L51" s="466"/>
      <c r="M51" s="466"/>
      <c r="N51" s="466"/>
      <c r="O51" s="466"/>
      <c r="P51" s="466"/>
      <c r="Q51" s="466"/>
      <c r="R51" s="466"/>
      <c r="S51" s="466"/>
      <c r="T51" s="466"/>
      <c r="U51" s="466"/>
      <c r="V51" s="466"/>
      <c r="W51" s="466"/>
      <c r="X51" s="466"/>
      <c r="Y51" s="466"/>
      <c r="Z51" s="466"/>
      <c r="AA51" s="466"/>
      <c r="AB51" s="466"/>
      <c r="AC51" s="466"/>
      <c r="AD51" s="466"/>
      <c r="AE51" s="466"/>
      <c r="AF51" s="466"/>
      <c r="AG51" s="467"/>
      <c r="AH51" s="488"/>
      <c r="AI51" s="489"/>
      <c r="AJ51" s="488"/>
      <c r="AK51" s="490"/>
      <c r="AL51" s="488"/>
      <c r="AM51" s="489"/>
      <c r="AN51" s="488"/>
      <c r="AO51" s="490"/>
      <c r="AP51" s="471"/>
    </row>
    <row r="52" spans="2:42" ht="15" customHeight="1">
      <c r="B52" s="1065">
        <v>11</v>
      </c>
      <c r="C52" s="458"/>
      <c r="D52" s="458"/>
      <c r="E52" s="458"/>
      <c r="F52" s="458"/>
      <c r="G52" s="458"/>
      <c r="H52" s="458"/>
      <c r="I52" s="520"/>
      <c r="J52" s="492"/>
      <c r="K52" s="492"/>
      <c r="L52" s="458"/>
      <c r="M52" s="458"/>
      <c r="N52" s="458"/>
      <c r="O52" s="458"/>
      <c r="P52" s="458"/>
      <c r="Q52" s="458"/>
      <c r="R52" s="430"/>
      <c r="S52" s="458"/>
      <c r="T52" s="458"/>
      <c r="U52" s="458"/>
      <c r="V52" s="458"/>
      <c r="W52" s="458"/>
      <c r="X52" s="458"/>
      <c r="Y52" s="458"/>
      <c r="Z52" s="458"/>
      <c r="AA52" s="493"/>
      <c r="AB52" s="493"/>
      <c r="AC52" s="458"/>
      <c r="AD52" s="458"/>
      <c r="AE52" s="458"/>
      <c r="AF52" s="458"/>
      <c r="AG52" s="475"/>
      <c r="AH52" s="442"/>
      <c r="AI52" s="486"/>
      <c r="AJ52" s="442"/>
      <c r="AK52" s="487"/>
      <c r="AL52" s="442"/>
      <c r="AM52" s="486"/>
      <c r="AN52" s="442"/>
      <c r="AO52" s="487"/>
      <c r="AP52" s="477"/>
    </row>
    <row r="53" spans="2:42" ht="6" customHeight="1">
      <c r="B53" s="1066"/>
      <c r="C53" s="436"/>
      <c r="D53" s="437"/>
      <c r="E53" s="437"/>
      <c r="F53" s="437"/>
      <c r="G53" s="437"/>
      <c r="H53" s="437"/>
      <c r="I53" s="437"/>
      <c r="J53" s="437"/>
      <c r="K53" s="438"/>
      <c r="L53" s="437"/>
      <c r="M53" s="437"/>
      <c r="N53" s="437"/>
      <c r="O53" s="437"/>
      <c r="P53" s="437"/>
      <c r="Q53" s="437"/>
      <c r="R53" s="437"/>
      <c r="S53" s="437"/>
      <c r="T53" s="437"/>
      <c r="U53" s="437"/>
      <c r="V53" s="437"/>
      <c r="W53" s="437"/>
      <c r="X53" s="437"/>
      <c r="Y53" s="437"/>
      <c r="Z53" s="437"/>
      <c r="AA53" s="437"/>
      <c r="AB53" s="437"/>
      <c r="AC53" s="437"/>
      <c r="AD53" s="437"/>
      <c r="AE53" s="437"/>
      <c r="AF53" s="437"/>
      <c r="AG53" s="479"/>
      <c r="AH53" s="442"/>
      <c r="AI53" s="486"/>
      <c r="AJ53" s="442"/>
      <c r="AK53" s="487"/>
      <c r="AL53" s="442"/>
      <c r="AM53" s="486"/>
      <c r="AN53" s="442"/>
      <c r="AO53" s="487"/>
      <c r="AP53" s="435"/>
    </row>
    <row r="54" spans="2:42" ht="15" customHeight="1">
      <c r="B54" s="440" t="s">
        <v>332</v>
      </c>
      <c r="C54" s="458"/>
      <c r="D54" s="458"/>
      <c r="E54" s="458"/>
      <c r="F54" s="458"/>
      <c r="G54" s="458"/>
      <c r="H54" s="458"/>
      <c r="I54" s="493"/>
      <c r="J54" s="492"/>
      <c r="K54" s="492"/>
      <c r="L54" s="458"/>
      <c r="M54" s="458"/>
      <c r="N54" s="458"/>
      <c r="O54" s="458"/>
      <c r="P54" s="458"/>
      <c r="Q54" s="458"/>
      <c r="R54" s="458"/>
      <c r="S54" s="458"/>
      <c r="T54" s="458"/>
      <c r="U54" s="458"/>
      <c r="V54" s="458"/>
      <c r="W54" s="458"/>
      <c r="X54" s="458"/>
      <c r="Y54" s="458"/>
      <c r="Z54" s="458"/>
      <c r="AA54" s="500"/>
      <c r="AB54" s="501"/>
      <c r="AC54" s="458"/>
      <c r="AD54" s="458"/>
      <c r="AE54" s="458"/>
      <c r="AF54" s="458"/>
      <c r="AG54" s="475"/>
      <c r="AH54" s="442"/>
      <c r="AI54" s="486"/>
      <c r="AJ54" s="442"/>
      <c r="AK54" s="487"/>
      <c r="AL54" s="442"/>
      <c r="AM54" s="486"/>
      <c r="AN54" s="442"/>
      <c r="AO54" s="487"/>
      <c r="AP54" s="435"/>
    </row>
    <row r="55" spans="2:42" ht="6" customHeight="1">
      <c r="B55" s="464"/>
      <c r="C55" s="465"/>
      <c r="D55" s="466"/>
      <c r="E55" s="466"/>
      <c r="F55" s="466"/>
      <c r="G55" s="466"/>
      <c r="H55" s="466"/>
      <c r="I55" s="466"/>
      <c r="J55" s="466"/>
      <c r="K55" s="466"/>
      <c r="L55" s="466"/>
      <c r="M55" s="466"/>
      <c r="N55" s="466"/>
      <c r="O55" s="466"/>
      <c r="P55" s="466"/>
      <c r="Q55" s="466"/>
      <c r="R55" s="466"/>
      <c r="S55" s="466"/>
      <c r="T55" s="466"/>
      <c r="U55" s="466"/>
      <c r="V55" s="466"/>
      <c r="W55" s="466"/>
      <c r="X55" s="466"/>
      <c r="Y55" s="466"/>
      <c r="Z55" s="466"/>
      <c r="AA55" s="466"/>
      <c r="AB55" s="466"/>
      <c r="AC55" s="466"/>
      <c r="AD55" s="466"/>
      <c r="AE55" s="466"/>
      <c r="AF55" s="466"/>
      <c r="AG55" s="482"/>
      <c r="AH55" s="488"/>
      <c r="AI55" s="489"/>
      <c r="AJ55" s="488"/>
      <c r="AK55" s="490"/>
      <c r="AL55" s="488"/>
      <c r="AM55" s="489"/>
      <c r="AN55" s="488"/>
      <c r="AO55" s="490"/>
      <c r="AP55" s="471"/>
    </row>
    <row r="56" spans="2:42" ht="15" customHeight="1">
      <c r="B56" s="1065">
        <v>12</v>
      </c>
      <c r="C56" s="458"/>
      <c r="D56" s="458"/>
      <c r="E56" s="458"/>
      <c r="F56" s="458"/>
      <c r="G56" s="458"/>
      <c r="H56" s="458"/>
      <c r="I56" s="458"/>
      <c r="J56" s="430"/>
      <c r="K56" s="458"/>
      <c r="L56" s="458"/>
      <c r="M56" s="458"/>
      <c r="N56" s="458"/>
      <c r="O56" s="458"/>
      <c r="P56" s="458"/>
      <c r="Q56" s="458"/>
      <c r="R56" s="458"/>
      <c r="S56" s="458"/>
      <c r="T56" s="458"/>
      <c r="U56" s="458"/>
      <c r="V56" s="458"/>
      <c r="W56" s="458"/>
      <c r="X56" s="458"/>
      <c r="Y56" s="458"/>
      <c r="Z56" s="458"/>
      <c r="AA56" s="458"/>
      <c r="AB56" s="458"/>
      <c r="AC56" s="458"/>
      <c r="AD56" s="458"/>
      <c r="AE56" s="458"/>
      <c r="AF56" s="458"/>
      <c r="AG56" s="463"/>
      <c r="AH56" s="442"/>
      <c r="AI56" s="486"/>
      <c r="AJ56" s="442"/>
      <c r="AK56" s="487"/>
      <c r="AL56" s="442"/>
      <c r="AM56" s="486"/>
      <c r="AN56" s="442"/>
      <c r="AO56" s="487"/>
      <c r="AP56" s="477"/>
    </row>
    <row r="57" spans="2:42" ht="6" customHeight="1">
      <c r="B57" s="1066"/>
      <c r="C57" s="436"/>
      <c r="D57" s="437"/>
      <c r="E57" s="437"/>
      <c r="F57" s="437"/>
      <c r="G57" s="437"/>
      <c r="H57" s="437"/>
      <c r="I57" s="437"/>
      <c r="J57" s="437"/>
      <c r="K57" s="438"/>
      <c r="L57" s="437"/>
      <c r="M57" s="437"/>
      <c r="N57" s="437"/>
      <c r="O57" s="437"/>
      <c r="P57" s="437"/>
      <c r="Q57" s="437"/>
      <c r="R57" s="437"/>
      <c r="S57" s="437"/>
      <c r="T57" s="437"/>
      <c r="U57" s="437"/>
      <c r="V57" s="437"/>
      <c r="W57" s="437"/>
      <c r="X57" s="437"/>
      <c r="Y57" s="437"/>
      <c r="Z57" s="437"/>
      <c r="AA57" s="437"/>
      <c r="AB57" s="437"/>
      <c r="AC57" s="437"/>
      <c r="AD57" s="437"/>
      <c r="AE57" s="437"/>
      <c r="AF57" s="437"/>
      <c r="AG57" s="439"/>
      <c r="AH57" s="442"/>
      <c r="AI57" s="486"/>
      <c r="AJ57" s="442"/>
      <c r="AK57" s="487"/>
      <c r="AL57" s="442"/>
      <c r="AM57" s="486"/>
      <c r="AN57" s="442"/>
      <c r="AO57" s="487"/>
      <c r="AP57" s="435"/>
    </row>
    <row r="58" spans="2:42" ht="15" customHeight="1">
      <c r="B58" s="440" t="s">
        <v>321</v>
      </c>
      <c r="C58" s="458"/>
      <c r="D58" s="458"/>
      <c r="E58" s="458"/>
      <c r="F58" s="458"/>
      <c r="G58" s="458"/>
      <c r="H58" s="458"/>
      <c r="I58" s="458"/>
      <c r="J58" s="458"/>
      <c r="K58" s="458"/>
      <c r="L58" s="458"/>
      <c r="M58" s="458"/>
      <c r="N58" s="458"/>
      <c r="O58" s="458"/>
      <c r="P58" s="458"/>
      <c r="Q58" s="458"/>
      <c r="R58" s="458"/>
      <c r="S58" s="458"/>
      <c r="T58" s="458"/>
      <c r="U58" s="458"/>
      <c r="V58" s="458"/>
      <c r="W58" s="458"/>
      <c r="X58" s="458"/>
      <c r="Y58" s="458"/>
      <c r="Z58" s="458"/>
      <c r="AA58" s="458"/>
      <c r="AB58" s="458"/>
      <c r="AC58" s="458"/>
      <c r="AD58" s="458"/>
      <c r="AE58" s="458"/>
      <c r="AF58" s="458"/>
      <c r="AG58" s="463"/>
      <c r="AH58" s="442"/>
      <c r="AI58" s="486"/>
      <c r="AJ58" s="442"/>
      <c r="AK58" s="487"/>
      <c r="AL58" s="442"/>
      <c r="AM58" s="486"/>
      <c r="AN58" s="442"/>
      <c r="AO58" s="487"/>
      <c r="AP58" s="435"/>
    </row>
    <row r="59" spans="2:42" ht="6" customHeight="1" thickBot="1">
      <c r="B59" s="522"/>
      <c r="C59" s="523"/>
      <c r="D59" s="524"/>
      <c r="E59" s="524"/>
      <c r="F59" s="524"/>
      <c r="G59" s="524"/>
      <c r="H59" s="524"/>
      <c r="I59" s="524"/>
      <c r="J59" s="524"/>
      <c r="K59" s="524"/>
      <c r="L59" s="524"/>
      <c r="M59" s="524"/>
      <c r="N59" s="524"/>
      <c r="O59" s="524"/>
      <c r="P59" s="524"/>
      <c r="Q59" s="524"/>
      <c r="R59" s="524"/>
      <c r="S59" s="524"/>
      <c r="T59" s="524"/>
      <c r="U59" s="524"/>
      <c r="V59" s="524"/>
      <c r="W59" s="524"/>
      <c r="X59" s="524"/>
      <c r="Y59" s="524"/>
      <c r="Z59" s="524"/>
      <c r="AA59" s="524"/>
      <c r="AB59" s="524"/>
      <c r="AC59" s="524"/>
      <c r="AD59" s="524"/>
      <c r="AE59" s="525"/>
      <c r="AF59" s="524"/>
      <c r="AG59" s="526"/>
      <c r="AH59" s="527"/>
      <c r="AI59" s="528"/>
      <c r="AJ59" s="527"/>
      <c r="AK59" s="529"/>
      <c r="AL59" s="527"/>
      <c r="AM59" s="528"/>
      <c r="AN59" s="527"/>
      <c r="AO59" s="529"/>
      <c r="AP59" s="456"/>
    </row>
    <row r="60" spans="2:42" ht="6" customHeight="1">
      <c r="B60" s="530"/>
      <c r="C60" s="509"/>
      <c r="D60" s="509"/>
      <c r="E60" s="509"/>
      <c r="F60" s="509"/>
      <c r="G60" s="509"/>
      <c r="H60" s="509"/>
      <c r="I60" s="509"/>
      <c r="J60" s="509"/>
      <c r="K60" s="509"/>
      <c r="L60" s="509"/>
      <c r="M60" s="509"/>
      <c r="N60" s="509"/>
      <c r="O60" s="509"/>
      <c r="P60" s="509"/>
      <c r="Q60" s="509"/>
      <c r="R60" s="509"/>
      <c r="S60" s="509"/>
      <c r="T60" s="509"/>
      <c r="U60" s="509"/>
      <c r="V60" s="509"/>
      <c r="W60" s="509"/>
      <c r="X60" s="509"/>
      <c r="Y60" s="509"/>
      <c r="Z60" s="509"/>
      <c r="AA60" s="1067" t="s">
        <v>333</v>
      </c>
      <c r="AB60" s="1067"/>
      <c r="AC60" s="1067"/>
      <c r="AD60" s="1067"/>
      <c r="AE60" s="1069">
        <f>AH60+AI60+AJ60+AK60+AL60+AM60+AN60+AO60+AP60</f>
        <v>0</v>
      </c>
      <c r="AF60" s="1070"/>
      <c r="AG60" s="1071"/>
      <c r="AH60" s="1075">
        <f t="shared" ref="AH60:AP60" si="0">SUM(AH14,AH18,AH22,AH26,AH30,AH34,AH38,AH42,AH46,AH50,AH54,AH58)</f>
        <v>0</v>
      </c>
      <c r="AI60" s="1077">
        <f t="shared" si="0"/>
        <v>0</v>
      </c>
      <c r="AJ60" s="1079">
        <f t="shared" si="0"/>
        <v>0</v>
      </c>
      <c r="AK60" s="1077">
        <f t="shared" si="0"/>
        <v>0</v>
      </c>
      <c r="AL60" s="1079">
        <f t="shared" si="0"/>
        <v>0</v>
      </c>
      <c r="AM60" s="1077">
        <f t="shared" si="0"/>
        <v>0</v>
      </c>
      <c r="AN60" s="1079">
        <f t="shared" si="0"/>
        <v>0</v>
      </c>
      <c r="AO60" s="1077">
        <f t="shared" si="0"/>
        <v>0</v>
      </c>
      <c r="AP60" s="1063">
        <f t="shared" si="0"/>
        <v>0</v>
      </c>
    </row>
    <row r="61" spans="2:42" ht="18" customHeight="1" thickBot="1">
      <c r="C61" s="531"/>
      <c r="D61" s="416" t="s">
        <v>334</v>
      </c>
      <c r="K61" s="532"/>
      <c r="L61" t="s">
        <v>313</v>
      </c>
      <c r="P61" s="533"/>
      <c r="Q61" t="s">
        <v>335</v>
      </c>
      <c r="V61" s="534"/>
      <c r="W61" t="s">
        <v>315</v>
      </c>
      <c r="AA61" s="1068"/>
      <c r="AB61" s="1068"/>
      <c r="AC61" s="1068"/>
      <c r="AD61" s="1068"/>
      <c r="AE61" s="1072"/>
      <c r="AF61" s="1073"/>
      <c r="AG61" s="1074"/>
      <c r="AH61" s="1076"/>
      <c r="AI61" s="1078"/>
      <c r="AJ61" s="1080"/>
      <c r="AK61" s="1078"/>
      <c r="AL61" s="1080"/>
      <c r="AM61" s="1078"/>
      <c r="AN61" s="1080"/>
      <c r="AO61" s="1078"/>
      <c r="AP61" s="1064"/>
    </row>
    <row r="62" spans="2:42" ht="4.5" customHeight="1">
      <c r="AE62" s="265"/>
      <c r="AF62" s="265"/>
      <c r="AG62" s="535"/>
      <c r="AH62" s="536"/>
      <c r="AI62" s="536"/>
      <c r="AJ62" s="536"/>
      <c r="AK62" s="536"/>
      <c r="AL62" s="536"/>
      <c r="AM62" s="536"/>
      <c r="AN62" s="536"/>
      <c r="AO62" s="536"/>
      <c r="AP62" s="536"/>
    </row>
    <row r="63" spans="2:42">
      <c r="C63" s="537"/>
      <c r="D63" t="s">
        <v>336</v>
      </c>
      <c r="I63" s="247"/>
      <c r="K63" s="532"/>
      <c r="L63" t="s">
        <v>337</v>
      </c>
      <c r="R63" s="247"/>
      <c r="V63" s="538"/>
      <c r="W63" t="s">
        <v>338</v>
      </c>
      <c r="Y63" s="247"/>
      <c r="AF63" s="539" t="s">
        <v>339</v>
      </c>
      <c r="AG63" s="540" t="s">
        <v>340</v>
      </c>
      <c r="AJ63" s="539" t="s">
        <v>318</v>
      </c>
      <c r="AK63" s="540" t="s">
        <v>341</v>
      </c>
      <c r="AN63" s="539" t="s">
        <v>317</v>
      </c>
      <c r="AO63" s="540" t="s">
        <v>342</v>
      </c>
    </row>
    <row r="64" spans="2:42" ht="6" customHeight="1">
      <c r="K64" s="537"/>
    </row>
    <row r="65" spans="3:4" ht="12.75" customHeight="1">
      <c r="C65" s="541" t="s">
        <v>229</v>
      </c>
      <c r="D65" s="542" t="s">
        <v>343</v>
      </c>
    </row>
    <row r="66" spans="3:4" ht="12.75" customHeight="1">
      <c r="C66" s="541" t="s">
        <v>131</v>
      </c>
      <c r="D66" t="s">
        <v>344</v>
      </c>
    </row>
  </sheetData>
  <mergeCells count="30">
    <mergeCell ref="AF2:AP2"/>
    <mergeCell ref="H3:AJ3"/>
    <mergeCell ref="AL3:AO3"/>
    <mergeCell ref="AJ6:AK6"/>
    <mergeCell ref="AL6:AM6"/>
    <mergeCell ref="AN6:AO6"/>
    <mergeCell ref="B52:B53"/>
    <mergeCell ref="B8:B9"/>
    <mergeCell ref="B12:B13"/>
    <mergeCell ref="B16:B17"/>
    <mergeCell ref="B20:B21"/>
    <mergeCell ref="B24:B25"/>
    <mergeCell ref="B28:B29"/>
    <mergeCell ref="B32:B33"/>
    <mergeCell ref="B36:B37"/>
    <mergeCell ref="B40:B41"/>
    <mergeCell ref="B44:B45"/>
    <mergeCell ref="B48:B49"/>
    <mergeCell ref="AP60:AP61"/>
    <mergeCell ref="B56:B57"/>
    <mergeCell ref="AA60:AD61"/>
    <mergeCell ref="AE60:AG61"/>
    <mergeCell ref="AH60:AH61"/>
    <mergeCell ref="AI60:AI61"/>
    <mergeCell ref="AJ60:AJ61"/>
    <mergeCell ref="AK60:AK61"/>
    <mergeCell ref="AL60:AL61"/>
    <mergeCell ref="AM60:AM61"/>
    <mergeCell ref="AN60:AN61"/>
    <mergeCell ref="AO60:AO61"/>
  </mergeCells>
  <pageMargins left="0.7" right="0.7" top="0.75" bottom="0.75" header="0.3" footer="0.3"/>
  <pageSetup paperSize="9" scale="6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view="pageBreakPreview" zoomScale="60" zoomScaleNormal="100" workbookViewId="0">
      <selection activeCell="L8" sqref="L8"/>
    </sheetView>
  </sheetViews>
  <sheetFormatPr defaultRowHeight="12.75"/>
  <cols>
    <col min="1" max="1" width="4.140625" style="546" customWidth="1"/>
    <col min="2" max="2" width="9.140625" style="546"/>
    <col min="3" max="3" width="12.7109375" style="546" customWidth="1"/>
    <col min="4" max="4" width="36.28515625" style="546" customWidth="1"/>
    <col min="5" max="6" width="4.7109375" style="546" customWidth="1"/>
    <col min="7" max="7" width="11" style="546" customWidth="1"/>
    <col min="8" max="8" width="13" style="546" customWidth="1"/>
    <col min="9" max="9" width="8.140625" style="546" customWidth="1"/>
    <col min="10" max="10" width="30.5703125" style="546" customWidth="1"/>
    <col min="11" max="11" width="21.7109375" style="546" customWidth="1"/>
    <col min="12" max="12" width="27.28515625" style="546" customWidth="1"/>
    <col min="13" max="256" width="9.140625" style="546"/>
    <col min="257" max="257" width="4.140625" style="546" customWidth="1"/>
    <col min="258" max="258" width="9.140625" style="546"/>
    <col min="259" max="259" width="12.7109375" style="546" customWidth="1"/>
    <col min="260" max="260" width="36.28515625" style="546" customWidth="1"/>
    <col min="261" max="262" width="4.7109375" style="546" customWidth="1"/>
    <col min="263" max="263" width="11" style="546" customWidth="1"/>
    <col min="264" max="264" width="13" style="546" customWidth="1"/>
    <col min="265" max="265" width="8.140625" style="546" customWidth="1"/>
    <col min="266" max="266" width="30.5703125" style="546" customWidth="1"/>
    <col min="267" max="267" width="21.7109375" style="546" customWidth="1"/>
    <col min="268" max="268" width="27.28515625" style="546" customWidth="1"/>
    <col min="269" max="512" width="9.140625" style="546"/>
    <col min="513" max="513" width="4.140625" style="546" customWidth="1"/>
    <col min="514" max="514" width="9.140625" style="546"/>
    <col min="515" max="515" width="12.7109375" style="546" customWidth="1"/>
    <col min="516" max="516" width="36.28515625" style="546" customWidth="1"/>
    <col min="517" max="518" width="4.7109375" style="546" customWidth="1"/>
    <col min="519" max="519" width="11" style="546" customWidth="1"/>
    <col min="520" max="520" width="13" style="546" customWidth="1"/>
    <col min="521" max="521" width="8.140625" style="546" customWidth="1"/>
    <col min="522" max="522" width="30.5703125" style="546" customWidth="1"/>
    <col min="523" max="523" width="21.7109375" style="546" customWidth="1"/>
    <col min="524" max="524" width="27.28515625" style="546" customWidth="1"/>
    <col min="525" max="768" width="9.140625" style="546"/>
    <col min="769" max="769" width="4.140625" style="546" customWidth="1"/>
    <col min="770" max="770" width="9.140625" style="546"/>
    <col min="771" max="771" width="12.7109375" style="546" customWidth="1"/>
    <col min="772" max="772" width="36.28515625" style="546" customWidth="1"/>
    <col min="773" max="774" width="4.7109375" style="546" customWidth="1"/>
    <col min="775" max="775" width="11" style="546" customWidth="1"/>
    <col min="776" max="776" width="13" style="546" customWidth="1"/>
    <col min="777" max="777" width="8.140625" style="546" customWidth="1"/>
    <col min="778" max="778" width="30.5703125" style="546" customWidth="1"/>
    <col min="779" max="779" width="21.7109375" style="546" customWidth="1"/>
    <col min="780" max="780" width="27.28515625" style="546" customWidth="1"/>
    <col min="781" max="1024" width="9.140625" style="546"/>
    <col min="1025" max="1025" width="4.140625" style="546" customWidth="1"/>
    <col min="1026" max="1026" width="9.140625" style="546"/>
    <col min="1027" max="1027" width="12.7109375" style="546" customWidth="1"/>
    <col min="1028" max="1028" width="36.28515625" style="546" customWidth="1"/>
    <col min="1029" max="1030" width="4.7109375" style="546" customWidth="1"/>
    <col min="1031" max="1031" width="11" style="546" customWidth="1"/>
    <col min="1032" max="1032" width="13" style="546" customWidth="1"/>
    <col min="1033" max="1033" width="8.140625" style="546" customWidth="1"/>
    <col min="1034" max="1034" width="30.5703125" style="546" customWidth="1"/>
    <col min="1035" max="1035" width="21.7109375" style="546" customWidth="1"/>
    <col min="1036" max="1036" width="27.28515625" style="546" customWidth="1"/>
    <col min="1037" max="1280" width="9.140625" style="546"/>
    <col min="1281" max="1281" width="4.140625" style="546" customWidth="1"/>
    <col min="1282" max="1282" width="9.140625" style="546"/>
    <col min="1283" max="1283" width="12.7109375" style="546" customWidth="1"/>
    <col min="1284" max="1284" width="36.28515625" style="546" customWidth="1"/>
    <col min="1285" max="1286" width="4.7109375" style="546" customWidth="1"/>
    <col min="1287" max="1287" width="11" style="546" customWidth="1"/>
    <col min="1288" max="1288" width="13" style="546" customWidth="1"/>
    <col min="1289" max="1289" width="8.140625" style="546" customWidth="1"/>
    <col min="1290" max="1290" width="30.5703125" style="546" customWidth="1"/>
    <col min="1291" max="1291" width="21.7109375" style="546" customWidth="1"/>
    <col min="1292" max="1292" width="27.28515625" style="546" customWidth="1"/>
    <col min="1293" max="1536" width="9.140625" style="546"/>
    <col min="1537" max="1537" width="4.140625" style="546" customWidth="1"/>
    <col min="1538" max="1538" width="9.140625" style="546"/>
    <col min="1539" max="1539" width="12.7109375" style="546" customWidth="1"/>
    <col min="1540" max="1540" width="36.28515625" style="546" customWidth="1"/>
    <col min="1541" max="1542" width="4.7109375" style="546" customWidth="1"/>
    <col min="1543" max="1543" width="11" style="546" customWidth="1"/>
    <col min="1544" max="1544" width="13" style="546" customWidth="1"/>
    <col min="1545" max="1545" width="8.140625" style="546" customWidth="1"/>
    <col min="1546" max="1546" width="30.5703125" style="546" customWidth="1"/>
    <col min="1547" max="1547" width="21.7109375" style="546" customWidth="1"/>
    <col min="1548" max="1548" width="27.28515625" style="546" customWidth="1"/>
    <col min="1549" max="1792" width="9.140625" style="546"/>
    <col min="1793" max="1793" width="4.140625" style="546" customWidth="1"/>
    <col min="1794" max="1794" width="9.140625" style="546"/>
    <col min="1795" max="1795" width="12.7109375" style="546" customWidth="1"/>
    <col min="1796" max="1796" width="36.28515625" style="546" customWidth="1"/>
    <col min="1797" max="1798" width="4.7109375" style="546" customWidth="1"/>
    <col min="1799" max="1799" width="11" style="546" customWidth="1"/>
    <col min="1800" max="1800" width="13" style="546" customWidth="1"/>
    <col min="1801" max="1801" width="8.140625" style="546" customWidth="1"/>
    <col min="1802" max="1802" width="30.5703125" style="546" customWidth="1"/>
    <col min="1803" max="1803" width="21.7109375" style="546" customWidth="1"/>
    <col min="1804" max="1804" width="27.28515625" style="546" customWidth="1"/>
    <col min="1805" max="2048" width="9.140625" style="546"/>
    <col min="2049" max="2049" width="4.140625" style="546" customWidth="1"/>
    <col min="2050" max="2050" width="9.140625" style="546"/>
    <col min="2051" max="2051" width="12.7109375" style="546" customWidth="1"/>
    <col min="2052" max="2052" width="36.28515625" style="546" customWidth="1"/>
    <col min="2053" max="2054" width="4.7109375" style="546" customWidth="1"/>
    <col min="2055" max="2055" width="11" style="546" customWidth="1"/>
    <col min="2056" max="2056" width="13" style="546" customWidth="1"/>
    <col min="2057" max="2057" width="8.140625" style="546" customWidth="1"/>
    <col min="2058" max="2058" width="30.5703125" style="546" customWidth="1"/>
    <col min="2059" max="2059" width="21.7109375" style="546" customWidth="1"/>
    <col min="2060" max="2060" width="27.28515625" style="546" customWidth="1"/>
    <col min="2061" max="2304" width="9.140625" style="546"/>
    <col min="2305" max="2305" width="4.140625" style="546" customWidth="1"/>
    <col min="2306" max="2306" width="9.140625" style="546"/>
    <col min="2307" max="2307" width="12.7109375" style="546" customWidth="1"/>
    <col min="2308" max="2308" width="36.28515625" style="546" customWidth="1"/>
    <col min="2309" max="2310" width="4.7109375" style="546" customWidth="1"/>
    <col min="2311" max="2311" width="11" style="546" customWidth="1"/>
    <col min="2312" max="2312" width="13" style="546" customWidth="1"/>
    <col min="2313" max="2313" width="8.140625" style="546" customWidth="1"/>
    <col min="2314" max="2314" width="30.5703125" style="546" customWidth="1"/>
    <col min="2315" max="2315" width="21.7109375" style="546" customWidth="1"/>
    <col min="2316" max="2316" width="27.28515625" style="546" customWidth="1"/>
    <col min="2317" max="2560" width="9.140625" style="546"/>
    <col min="2561" max="2561" width="4.140625" style="546" customWidth="1"/>
    <col min="2562" max="2562" width="9.140625" style="546"/>
    <col min="2563" max="2563" width="12.7109375" style="546" customWidth="1"/>
    <col min="2564" max="2564" width="36.28515625" style="546" customWidth="1"/>
    <col min="2565" max="2566" width="4.7109375" style="546" customWidth="1"/>
    <col min="2567" max="2567" width="11" style="546" customWidth="1"/>
    <col min="2568" max="2568" width="13" style="546" customWidth="1"/>
    <col min="2569" max="2569" width="8.140625" style="546" customWidth="1"/>
    <col min="2570" max="2570" width="30.5703125" style="546" customWidth="1"/>
    <col min="2571" max="2571" width="21.7109375" style="546" customWidth="1"/>
    <col min="2572" max="2572" width="27.28515625" style="546" customWidth="1"/>
    <col min="2573" max="2816" width="9.140625" style="546"/>
    <col min="2817" max="2817" width="4.140625" style="546" customWidth="1"/>
    <col min="2818" max="2818" width="9.140625" style="546"/>
    <col min="2819" max="2819" width="12.7109375" style="546" customWidth="1"/>
    <col min="2820" max="2820" width="36.28515625" style="546" customWidth="1"/>
    <col min="2821" max="2822" width="4.7109375" style="546" customWidth="1"/>
    <col min="2823" max="2823" width="11" style="546" customWidth="1"/>
    <col min="2824" max="2824" width="13" style="546" customWidth="1"/>
    <col min="2825" max="2825" width="8.140625" style="546" customWidth="1"/>
    <col min="2826" max="2826" width="30.5703125" style="546" customWidth="1"/>
    <col min="2827" max="2827" width="21.7109375" style="546" customWidth="1"/>
    <col min="2828" max="2828" width="27.28515625" style="546" customWidth="1"/>
    <col min="2829" max="3072" width="9.140625" style="546"/>
    <col min="3073" max="3073" width="4.140625" style="546" customWidth="1"/>
    <col min="3074" max="3074" width="9.140625" style="546"/>
    <col min="3075" max="3075" width="12.7109375" style="546" customWidth="1"/>
    <col min="3076" max="3076" width="36.28515625" style="546" customWidth="1"/>
    <col min="3077" max="3078" width="4.7109375" style="546" customWidth="1"/>
    <col min="3079" max="3079" width="11" style="546" customWidth="1"/>
    <col min="3080" max="3080" width="13" style="546" customWidth="1"/>
    <col min="3081" max="3081" width="8.140625" style="546" customWidth="1"/>
    <col min="3082" max="3082" width="30.5703125" style="546" customWidth="1"/>
    <col min="3083" max="3083" width="21.7109375" style="546" customWidth="1"/>
    <col min="3084" max="3084" width="27.28515625" style="546" customWidth="1"/>
    <col min="3085" max="3328" width="9.140625" style="546"/>
    <col min="3329" max="3329" width="4.140625" style="546" customWidth="1"/>
    <col min="3330" max="3330" width="9.140625" style="546"/>
    <col min="3331" max="3331" width="12.7109375" style="546" customWidth="1"/>
    <col min="3332" max="3332" width="36.28515625" style="546" customWidth="1"/>
    <col min="3333" max="3334" width="4.7109375" style="546" customWidth="1"/>
    <col min="3335" max="3335" width="11" style="546" customWidth="1"/>
    <col min="3336" max="3336" width="13" style="546" customWidth="1"/>
    <col min="3337" max="3337" width="8.140625" style="546" customWidth="1"/>
    <col min="3338" max="3338" width="30.5703125" style="546" customWidth="1"/>
    <col min="3339" max="3339" width="21.7109375" style="546" customWidth="1"/>
    <col min="3340" max="3340" width="27.28515625" style="546" customWidth="1"/>
    <col min="3341" max="3584" width="9.140625" style="546"/>
    <col min="3585" max="3585" width="4.140625" style="546" customWidth="1"/>
    <col min="3586" max="3586" width="9.140625" style="546"/>
    <col min="3587" max="3587" width="12.7109375" style="546" customWidth="1"/>
    <col min="3588" max="3588" width="36.28515625" style="546" customWidth="1"/>
    <col min="3589" max="3590" width="4.7109375" style="546" customWidth="1"/>
    <col min="3591" max="3591" width="11" style="546" customWidth="1"/>
    <col min="3592" max="3592" width="13" style="546" customWidth="1"/>
    <col min="3593" max="3593" width="8.140625" style="546" customWidth="1"/>
    <col min="3594" max="3594" width="30.5703125" style="546" customWidth="1"/>
    <col min="3595" max="3595" width="21.7109375" style="546" customWidth="1"/>
    <col min="3596" max="3596" width="27.28515625" style="546" customWidth="1"/>
    <col min="3597" max="3840" width="9.140625" style="546"/>
    <col min="3841" max="3841" width="4.140625" style="546" customWidth="1"/>
    <col min="3842" max="3842" width="9.140625" style="546"/>
    <col min="3843" max="3843" width="12.7109375" style="546" customWidth="1"/>
    <col min="3844" max="3844" width="36.28515625" style="546" customWidth="1"/>
    <col min="3845" max="3846" width="4.7109375" style="546" customWidth="1"/>
    <col min="3847" max="3847" width="11" style="546" customWidth="1"/>
    <col min="3848" max="3848" width="13" style="546" customWidth="1"/>
    <col min="3849" max="3849" width="8.140625" style="546" customWidth="1"/>
    <col min="3850" max="3850" width="30.5703125" style="546" customWidth="1"/>
    <col min="3851" max="3851" width="21.7109375" style="546" customWidth="1"/>
    <col min="3852" max="3852" width="27.28515625" style="546" customWidth="1"/>
    <col min="3853" max="4096" width="9.140625" style="546"/>
    <col min="4097" max="4097" width="4.140625" style="546" customWidth="1"/>
    <col min="4098" max="4098" width="9.140625" style="546"/>
    <col min="4099" max="4099" width="12.7109375" style="546" customWidth="1"/>
    <col min="4100" max="4100" width="36.28515625" style="546" customWidth="1"/>
    <col min="4101" max="4102" width="4.7109375" style="546" customWidth="1"/>
    <col min="4103" max="4103" width="11" style="546" customWidth="1"/>
    <col min="4104" max="4104" width="13" style="546" customWidth="1"/>
    <col min="4105" max="4105" width="8.140625" style="546" customWidth="1"/>
    <col min="4106" max="4106" width="30.5703125" style="546" customWidth="1"/>
    <col min="4107" max="4107" width="21.7109375" style="546" customWidth="1"/>
    <col min="4108" max="4108" width="27.28515625" style="546" customWidth="1"/>
    <col min="4109" max="4352" width="9.140625" style="546"/>
    <col min="4353" max="4353" width="4.140625" style="546" customWidth="1"/>
    <col min="4354" max="4354" width="9.140625" style="546"/>
    <col min="4355" max="4355" width="12.7109375" style="546" customWidth="1"/>
    <col min="4356" max="4356" width="36.28515625" style="546" customWidth="1"/>
    <col min="4357" max="4358" width="4.7109375" style="546" customWidth="1"/>
    <col min="4359" max="4359" width="11" style="546" customWidth="1"/>
    <col min="4360" max="4360" width="13" style="546" customWidth="1"/>
    <col min="4361" max="4361" width="8.140625" style="546" customWidth="1"/>
    <col min="4362" max="4362" width="30.5703125" style="546" customWidth="1"/>
    <col min="4363" max="4363" width="21.7109375" style="546" customWidth="1"/>
    <col min="4364" max="4364" width="27.28515625" style="546" customWidth="1"/>
    <col min="4365" max="4608" width="9.140625" style="546"/>
    <col min="4609" max="4609" width="4.140625" style="546" customWidth="1"/>
    <col min="4610" max="4610" width="9.140625" style="546"/>
    <col min="4611" max="4611" width="12.7109375" style="546" customWidth="1"/>
    <col min="4612" max="4612" width="36.28515625" style="546" customWidth="1"/>
    <col min="4613" max="4614" width="4.7109375" style="546" customWidth="1"/>
    <col min="4615" max="4615" width="11" style="546" customWidth="1"/>
    <col min="4616" max="4616" width="13" style="546" customWidth="1"/>
    <col min="4617" max="4617" width="8.140625" style="546" customWidth="1"/>
    <col min="4618" max="4618" width="30.5703125" style="546" customWidth="1"/>
    <col min="4619" max="4619" width="21.7109375" style="546" customWidth="1"/>
    <col min="4620" max="4620" width="27.28515625" style="546" customWidth="1"/>
    <col min="4621" max="4864" width="9.140625" style="546"/>
    <col min="4865" max="4865" width="4.140625" style="546" customWidth="1"/>
    <col min="4866" max="4866" width="9.140625" style="546"/>
    <col min="4867" max="4867" width="12.7109375" style="546" customWidth="1"/>
    <col min="4868" max="4868" width="36.28515625" style="546" customWidth="1"/>
    <col min="4869" max="4870" width="4.7109375" style="546" customWidth="1"/>
    <col min="4871" max="4871" width="11" style="546" customWidth="1"/>
    <col min="4872" max="4872" width="13" style="546" customWidth="1"/>
    <col min="4873" max="4873" width="8.140625" style="546" customWidth="1"/>
    <col min="4874" max="4874" width="30.5703125" style="546" customWidth="1"/>
    <col min="4875" max="4875" width="21.7109375" style="546" customWidth="1"/>
    <col min="4876" max="4876" width="27.28515625" style="546" customWidth="1"/>
    <col min="4877" max="5120" width="9.140625" style="546"/>
    <col min="5121" max="5121" width="4.140625" style="546" customWidth="1"/>
    <col min="5122" max="5122" width="9.140625" style="546"/>
    <col min="5123" max="5123" width="12.7109375" style="546" customWidth="1"/>
    <col min="5124" max="5124" width="36.28515625" style="546" customWidth="1"/>
    <col min="5125" max="5126" width="4.7109375" style="546" customWidth="1"/>
    <col min="5127" max="5127" width="11" style="546" customWidth="1"/>
    <col min="5128" max="5128" width="13" style="546" customWidth="1"/>
    <col min="5129" max="5129" width="8.140625" style="546" customWidth="1"/>
    <col min="5130" max="5130" width="30.5703125" style="546" customWidth="1"/>
    <col min="5131" max="5131" width="21.7109375" style="546" customWidth="1"/>
    <col min="5132" max="5132" width="27.28515625" style="546" customWidth="1"/>
    <col min="5133" max="5376" width="9.140625" style="546"/>
    <col min="5377" max="5377" width="4.140625" style="546" customWidth="1"/>
    <col min="5378" max="5378" width="9.140625" style="546"/>
    <col min="5379" max="5379" width="12.7109375" style="546" customWidth="1"/>
    <col min="5380" max="5380" width="36.28515625" style="546" customWidth="1"/>
    <col min="5381" max="5382" width="4.7109375" style="546" customWidth="1"/>
    <col min="5383" max="5383" width="11" style="546" customWidth="1"/>
    <col min="5384" max="5384" width="13" style="546" customWidth="1"/>
    <col min="5385" max="5385" width="8.140625" style="546" customWidth="1"/>
    <col min="5386" max="5386" width="30.5703125" style="546" customWidth="1"/>
    <col min="5387" max="5387" width="21.7109375" style="546" customWidth="1"/>
    <col min="5388" max="5388" width="27.28515625" style="546" customWidth="1"/>
    <col min="5389" max="5632" width="9.140625" style="546"/>
    <col min="5633" max="5633" width="4.140625" style="546" customWidth="1"/>
    <col min="5634" max="5634" width="9.140625" style="546"/>
    <col min="5635" max="5635" width="12.7109375" style="546" customWidth="1"/>
    <col min="5636" max="5636" width="36.28515625" style="546" customWidth="1"/>
    <col min="5637" max="5638" width="4.7109375" style="546" customWidth="1"/>
    <col min="5639" max="5639" width="11" style="546" customWidth="1"/>
    <col min="5640" max="5640" width="13" style="546" customWidth="1"/>
    <col min="5641" max="5641" width="8.140625" style="546" customWidth="1"/>
    <col min="5642" max="5642" width="30.5703125" style="546" customWidth="1"/>
    <col min="5643" max="5643" width="21.7109375" style="546" customWidth="1"/>
    <col min="5644" max="5644" width="27.28515625" style="546" customWidth="1"/>
    <col min="5645" max="5888" width="9.140625" style="546"/>
    <col min="5889" max="5889" width="4.140625" style="546" customWidth="1"/>
    <col min="5890" max="5890" width="9.140625" style="546"/>
    <col min="5891" max="5891" width="12.7109375" style="546" customWidth="1"/>
    <col min="5892" max="5892" width="36.28515625" style="546" customWidth="1"/>
    <col min="5893" max="5894" width="4.7109375" style="546" customWidth="1"/>
    <col min="5895" max="5895" width="11" style="546" customWidth="1"/>
    <col min="5896" max="5896" width="13" style="546" customWidth="1"/>
    <col min="5897" max="5897" width="8.140625" style="546" customWidth="1"/>
    <col min="5898" max="5898" width="30.5703125" style="546" customWidth="1"/>
    <col min="5899" max="5899" width="21.7109375" style="546" customWidth="1"/>
    <col min="5900" max="5900" width="27.28515625" style="546" customWidth="1"/>
    <col min="5901" max="6144" width="9.140625" style="546"/>
    <col min="6145" max="6145" width="4.140625" style="546" customWidth="1"/>
    <col min="6146" max="6146" width="9.140625" style="546"/>
    <col min="6147" max="6147" width="12.7109375" style="546" customWidth="1"/>
    <col min="6148" max="6148" width="36.28515625" style="546" customWidth="1"/>
    <col min="6149" max="6150" width="4.7109375" style="546" customWidth="1"/>
    <col min="6151" max="6151" width="11" style="546" customWidth="1"/>
    <col min="6152" max="6152" width="13" style="546" customWidth="1"/>
    <col min="6153" max="6153" width="8.140625" style="546" customWidth="1"/>
    <col min="6154" max="6154" width="30.5703125" style="546" customWidth="1"/>
    <col min="6155" max="6155" width="21.7109375" style="546" customWidth="1"/>
    <col min="6156" max="6156" width="27.28515625" style="546" customWidth="1"/>
    <col min="6157" max="6400" width="9.140625" style="546"/>
    <col min="6401" max="6401" width="4.140625" style="546" customWidth="1"/>
    <col min="6402" max="6402" width="9.140625" style="546"/>
    <col min="6403" max="6403" width="12.7109375" style="546" customWidth="1"/>
    <col min="6404" max="6404" width="36.28515625" style="546" customWidth="1"/>
    <col min="6405" max="6406" width="4.7109375" style="546" customWidth="1"/>
    <col min="6407" max="6407" width="11" style="546" customWidth="1"/>
    <col min="6408" max="6408" width="13" style="546" customWidth="1"/>
    <col min="6409" max="6409" width="8.140625" style="546" customWidth="1"/>
    <col min="6410" max="6410" width="30.5703125" style="546" customWidth="1"/>
    <col min="6411" max="6411" width="21.7109375" style="546" customWidth="1"/>
    <col min="6412" max="6412" width="27.28515625" style="546" customWidth="1"/>
    <col min="6413" max="6656" width="9.140625" style="546"/>
    <col min="6657" max="6657" width="4.140625" style="546" customWidth="1"/>
    <col min="6658" max="6658" width="9.140625" style="546"/>
    <col min="6659" max="6659" width="12.7109375" style="546" customWidth="1"/>
    <col min="6660" max="6660" width="36.28515625" style="546" customWidth="1"/>
    <col min="6661" max="6662" width="4.7109375" style="546" customWidth="1"/>
    <col min="6663" max="6663" width="11" style="546" customWidth="1"/>
    <col min="6664" max="6664" width="13" style="546" customWidth="1"/>
    <col min="6665" max="6665" width="8.140625" style="546" customWidth="1"/>
    <col min="6666" max="6666" width="30.5703125" style="546" customWidth="1"/>
    <col min="6667" max="6667" width="21.7109375" style="546" customWidth="1"/>
    <col min="6668" max="6668" width="27.28515625" style="546" customWidth="1"/>
    <col min="6669" max="6912" width="9.140625" style="546"/>
    <col min="6913" max="6913" width="4.140625" style="546" customWidth="1"/>
    <col min="6914" max="6914" width="9.140625" style="546"/>
    <col min="6915" max="6915" width="12.7109375" style="546" customWidth="1"/>
    <col min="6916" max="6916" width="36.28515625" style="546" customWidth="1"/>
    <col min="6917" max="6918" width="4.7109375" style="546" customWidth="1"/>
    <col min="6919" max="6919" width="11" style="546" customWidth="1"/>
    <col min="6920" max="6920" width="13" style="546" customWidth="1"/>
    <col min="6921" max="6921" width="8.140625" style="546" customWidth="1"/>
    <col min="6922" max="6922" width="30.5703125" style="546" customWidth="1"/>
    <col min="6923" max="6923" width="21.7109375" style="546" customWidth="1"/>
    <col min="6924" max="6924" width="27.28515625" style="546" customWidth="1"/>
    <col min="6925" max="7168" width="9.140625" style="546"/>
    <col min="7169" max="7169" width="4.140625" style="546" customWidth="1"/>
    <col min="7170" max="7170" width="9.140625" style="546"/>
    <col min="7171" max="7171" width="12.7109375" style="546" customWidth="1"/>
    <col min="7172" max="7172" width="36.28515625" style="546" customWidth="1"/>
    <col min="7173" max="7174" width="4.7109375" style="546" customWidth="1"/>
    <col min="7175" max="7175" width="11" style="546" customWidth="1"/>
    <col min="7176" max="7176" width="13" style="546" customWidth="1"/>
    <col min="7177" max="7177" width="8.140625" style="546" customWidth="1"/>
    <col min="7178" max="7178" width="30.5703125" style="546" customWidth="1"/>
    <col min="7179" max="7179" width="21.7109375" style="546" customWidth="1"/>
    <col min="7180" max="7180" width="27.28515625" style="546" customWidth="1"/>
    <col min="7181" max="7424" width="9.140625" style="546"/>
    <col min="7425" max="7425" width="4.140625" style="546" customWidth="1"/>
    <col min="7426" max="7426" width="9.140625" style="546"/>
    <col min="7427" max="7427" width="12.7109375" style="546" customWidth="1"/>
    <col min="7428" max="7428" width="36.28515625" style="546" customWidth="1"/>
    <col min="7429" max="7430" width="4.7109375" style="546" customWidth="1"/>
    <col min="7431" max="7431" width="11" style="546" customWidth="1"/>
    <col min="7432" max="7432" width="13" style="546" customWidth="1"/>
    <col min="7433" max="7433" width="8.140625" style="546" customWidth="1"/>
    <col min="7434" max="7434" width="30.5703125" style="546" customWidth="1"/>
    <col min="7435" max="7435" width="21.7109375" style="546" customWidth="1"/>
    <col min="7436" max="7436" width="27.28515625" style="546" customWidth="1"/>
    <col min="7437" max="7680" width="9.140625" style="546"/>
    <col min="7681" max="7681" width="4.140625" style="546" customWidth="1"/>
    <col min="7682" max="7682" width="9.140625" style="546"/>
    <col min="7683" max="7683" width="12.7109375" style="546" customWidth="1"/>
    <col min="7684" max="7684" width="36.28515625" style="546" customWidth="1"/>
    <col min="7685" max="7686" width="4.7109375" style="546" customWidth="1"/>
    <col min="7687" max="7687" width="11" style="546" customWidth="1"/>
    <col min="7688" max="7688" width="13" style="546" customWidth="1"/>
    <col min="7689" max="7689" width="8.140625" style="546" customWidth="1"/>
    <col min="7690" max="7690" width="30.5703125" style="546" customWidth="1"/>
    <col min="7691" max="7691" width="21.7109375" style="546" customWidth="1"/>
    <col min="7692" max="7692" width="27.28515625" style="546" customWidth="1"/>
    <col min="7693" max="7936" width="9.140625" style="546"/>
    <col min="7937" max="7937" width="4.140625" style="546" customWidth="1"/>
    <col min="7938" max="7938" width="9.140625" style="546"/>
    <col min="7939" max="7939" width="12.7109375" style="546" customWidth="1"/>
    <col min="7940" max="7940" width="36.28515625" style="546" customWidth="1"/>
    <col min="7941" max="7942" width="4.7109375" style="546" customWidth="1"/>
    <col min="7943" max="7943" width="11" style="546" customWidth="1"/>
    <col min="7944" max="7944" width="13" style="546" customWidth="1"/>
    <col min="7945" max="7945" width="8.140625" style="546" customWidth="1"/>
    <col min="7946" max="7946" width="30.5703125" style="546" customWidth="1"/>
    <col min="7947" max="7947" width="21.7109375" style="546" customWidth="1"/>
    <col min="7948" max="7948" width="27.28515625" style="546" customWidth="1"/>
    <col min="7949" max="8192" width="9.140625" style="546"/>
    <col min="8193" max="8193" width="4.140625" style="546" customWidth="1"/>
    <col min="8194" max="8194" width="9.140625" style="546"/>
    <col min="8195" max="8195" width="12.7109375" style="546" customWidth="1"/>
    <col min="8196" max="8196" width="36.28515625" style="546" customWidth="1"/>
    <col min="8197" max="8198" width="4.7109375" style="546" customWidth="1"/>
    <col min="8199" max="8199" width="11" style="546" customWidth="1"/>
    <col min="8200" max="8200" width="13" style="546" customWidth="1"/>
    <col min="8201" max="8201" width="8.140625" style="546" customWidth="1"/>
    <col min="8202" max="8202" width="30.5703125" style="546" customWidth="1"/>
    <col min="8203" max="8203" width="21.7109375" style="546" customWidth="1"/>
    <col min="8204" max="8204" width="27.28515625" style="546" customWidth="1"/>
    <col min="8205" max="8448" width="9.140625" style="546"/>
    <col min="8449" max="8449" width="4.140625" style="546" customWidth="1"/>
    <col min="8450" max="8450" width="9.140625" style="546"/>
    <col min="8451" max="8451" width="12.7109375" style="546" customWidth="1"/>
    <col min="8452" max="8452" width="36.28515625" style="546" customWidth="1"/>
    <col min="8453" max="8454" width="4.7109375" style="546" customWidth="1"/>
    <col min="8455" max="8455" width="11" style="546" customWidth="1"/>
    <col min="8456" max="8456" width="13" style="546" customWidth="1"/>
    <col min="8457" max="8457" width="8.140625" style="546" customWidth="1"/>
    <col min="8458" max="8458" width="30.5703125" style="546" customWidth="1"/>
    <col min="8459" max="8459" width="21.7109375" style="546" customWidth="1"/>
    <col min="8460" max="8460" width="27.28515625" style="546" customWidth="1"/>
    <col min="8461" max="8704" width="9.140625" style="546"/>
    <col min="8705" max="8705" width="4.140625" style="546" customWidth="1"/>
    <col min="8706" max="8706" width="9.140625" style="546"/>
    <col min="8707" max="8707" width="12.7109375" style="546" customWidth="1"/>
    <col min="8708" max="8708" width="36.28515625" style="546" customWidth="1"/>
    <col min="8709" max="8710" width="4.7109375" style="546" customWidth="1"/>
    <col min="8711" max="8711" width="11" style="546" customWidth="1"/>
    <col min="8712" max="8712" width="13" style="546" customWidth="1"/>
    <col min="8713" max="8713" width="8.140625" style="546" customWidth="1"/>
    <col min="8714" max="8714" width="30.5703125" style="546" customWidth="1"/>
    <col min="8715" max="8715" width="21.7109375" style="546" customWidth="1"/>
    <col min="8716" max="8716" width="27.28515625" style="546" customWidth="1"/>
    <col min="8717" max="8960" width="9.140625" style="546"/>
    <col min="8961" max="8961" width="4.140625" style="546" customWidth="1"/>
    <col min="8962" max="8962" width="9.140625" style="546"/>
    <col min="8963" max="8963" width="12.7109375" style="546" customWidth="1"/>
    <col min="8964" max="8964" width="36.28515625" style="546" customWidth="1"/>
    <col min="8965" max="8966" width="4.7109375" style="546" customWidth="1"/>
    <col min="8967" max="8967" width="11" style="546" customWidth="1"/>
    <col min="8968" max="8968" width="13" style="546" customWidth="1"/>
    <col min="8969" max="8969" width="8.140625" style="546" customWidth="1"/>
    <col min="8970" max="8970" width="30.5703125" style="546" customWidth="1"/>
    <col min="8971" max="8971" width="21.7109375" style="546" customWidth="1"/>
    <col min="8972" max="8972" width="27.28515625" style="546" customWidth="1"/>
    <col min="8973" max="9216" width="9.140625" style="546"/>
    <col min="9217" max="9217" width="4.140625" style="546" customWidth="1"/>
    <col min="9218" max="9218" width="9.140625" style="546"/>
    <col min="9219" max="9219" width="12.7109375" style="546" customWidth="1"/>
    <col min="9220" max="9220" width="36.28515625" style="546" customWidth="1"/>
    <col min="9221" max="9222" width="4.7109375" style="546" customWidth="1"/>
    <col min="9223" max="9223" width="11" style="546" customWidth="1"/>
    <col min="9224" max="9224" width="13" style="546" customWidth="1"/>
    <col min="9225" max="9225" width="8.140625" style="546" customWidth="1"/>
    <col min="9226" max="9226" width="30.5703125" style="546" customWidth="1"/>
    <col min="9227" max="9227" width="21.7109375" style="546" customWidth="1"/>
    <col min="9228" max="9228" width="27.28515625" style="546" customWidth="1"/>
    <col min="9229" max="9472" width="9.140625" style="546"/>
    <col min="9473" max="9473" width="4.140625" style="546" customWidth="1"/>
    <col min="9474" max="9474" width="9.140625" style="546"/>
    <col min="9475" max="9475" width="12.7109375" style="546" customWidth="1"/>
    <col min="9476" max="9476" width="36.28515625" style="546" customWidth="1"/>
    <col min="9477" max="9478" width="4.7109375" style="546" customWidth="1"/>
    <col min="9479" max="9479" width="11" style="546" customWidth="1"/>
    <col min="9480" max="9480" width="13" style="546" customWidth="1"/>
    <col min="9481" max="9481" width="8.140625" style="546" customWidth="1"/>
    <col min="9482" max="9482" width="30.5703125" style="546" customWidth="1"/>
    <col min="9483" max="9483" width="21.7109375" style="546" customWidth="1"/>
    <col min="9484" max="9484" width="27.28515625" style="546" customWidth="1"/>
    <col min="9485" max="9728" width="9.140625" style="546"/>
    <col min="9729" max="9729" width="4.140625" style="546" customWidth="1"/>
    <col min="9730" max="9730" width="9.140625" style="546"/>
    <col min="9731" max="9731" width="12.7109375" style="546" customWidth="1"/>
    <col min="9732" max="9732" width="36.28515625" style="546" customWidth="1"/>
    <col min="9733" max="9734" width="4.7109375" style="546" customWidth="1"/>
    <col min="9735" max="9735" width="11" style="546" customWidth="1"/>
    <col min="9736" max="9736" width="13" style="546" customWidth="1"/>
    <col min="9737" max="9737" width="8.140625" style="546" customWidth="1"/>
    <col min="9738" max="9738" width="30.5703125" style="546" customWidth="1"/>
    <col min="9739" max="9739" width="21.7109375" style="546" customWidth="1"/>
    <col min="9740" max="9740" width="27.28515625" style="546" customWidth="1"/>
    <col min="9741" max="9984" width="9.140625" style="546"/>
    <col min="9985" max="9985" width="4.140625" style="546" customWidth="1"/>
    <col min="9986" max="9986" width="9.140625" style="546"/>
    <col min="9987" max="9987" width="12.7109375" style="546" customWidth="1"/>
    <col min="9988" max="9988" width="36.28515625" style="546" customWidth="1"/>
    <col min="9989" max="9990" width="4.7109375" style="546" customWidth="1"/>
    <col min="9991" max="9991" width="11" style="546" customWidth="1"/>
    <col min="9992" max="9992" width="13" style="546" customWidth="1"/>
    <col min="9993" max="9993" width="8.140625" style="546" customWidth="1"/>
    <col min="9994" max="9994" width="30.5703125" style="546" customWidth="1"/>
    <col min="9995" max="9995" width="21.7109375" style="546" customWidth="1"/>
    <col min="9996" max="9996" width="27.28515625" style="546" customWidth="1"/>
    <col min="9997" max="10240" width="9.140625" style="546"/>
    <col min="10241" max="10241" width="4.140625" style="546" customWidth="1"/>
    <col min="10242" max="10242" width="9.140625" style="546"/>
    <col min="10243" max="10243" width="12.7109375" style="546" customWidth="1"/>
    <col min="10244" max="10244" width="36.28515625" style="546" customWidth="1"/>
    <col min="10245" max="10246" width="4.7109375" style="546" customWidth="1"/>
    <col min="10247" max="10247" width="11" style="546" customWidth="1"/>
    <col min="10248" max="10248" width="13" style="546" customWidth="1"/>
    <col min="10249" max="10249" width="8.140625" style="546" customWidth="1"/>
    <col min="10250" max="10250" width="30.5703125" style="546" customWidth="1"/>
    <col min="10251" max="10251" width="21.7109375" style="546" customWidth="1"/>
    <col min="10252" max="10252" width="27.28515625" style="546" customWidth="1"/>
    <col min="10253" max="10496" width="9.140625" style="546"/>
    <col min="10497" max="10497" width="4.140625" style="546" customWidth="1"/>
    <col min="10498" max="10498" width="9.140625" style="546"/>
    <col min="10499" max="10499" width="12.7109375" style="546" customWidth="1"/>
    <col min="10500" max="10500" width="36.28515625" style="546" customWidth="1"/>
    <col min="10501" max="10502" width="4.7109375" style="546" customWidth="1"/>
    <col min="10503" max="10503" width="11" style="546" customWidth="1"/>
    <col min="10504" max="10504" width="13" style="546" customWidth="1"/>
    <col min="10505" max="10505" width="8.140625" style="546" customWidth="1"/>
    <col min="10506" max="10506" width="30.5703125" style="546" customWidth="1"/>
    <col min="10507" max="10507" width="21.7109375" style="546" customWidth="1"/>
    <col min="10508" max="10508" width="27.28515625" style="546" customWidth="1"/>
    <col min="10509" max="10752" width="9.140625" style="546"/>
    <col min="10753" max="10753" width="4.140625" style="546" customWidth="1"/>
    <col min="10754" max="10754" width="9.140625" style="546"/>
    <col min="10755" max="10755" width="12.7109375" style="546" customWidth="1"/>
    <col min="10756" max="10756" width="36.28515625" style="546" customWidth="1"/>
    <col min="10757" max="10758" width="4.7109375" style="546" customWidth="1"/>
    <col min="10759" max="10759" width="11" style="546" customWidth="1"/>
    <col min="10760" max="10760" width="13" style="546" customWidth="1"/>
    <col min="10761" max="10761" width="8.140625" style="546" customWidth="1"/>
    <col min="10762" max="10762" width="30.5703125" style="546" customWidth="1"/>
    <col min="10763" max="10763" width="21.7109375" style="546" customWidth="1"/>
    <col min="10764" max="10764" width="27.28515625" style="546" customWidth="1"/>
    <col min="10765" max="11008" width="9.140625" style="546"/>
    <col min="11009" max="11009" width="4.140625" style="546" customWidth="1"/>
    <col min="11010" max="11010" width="9.140625" style="546"/>
    <col min="11011" max="11011" width="12.7109375" style="546" customWidth="1"/>
    <col min="11012" max="11012" width="36.28515625" style="546" customWidth="1"/>
    <col min="11013" max="11014" width="4.7109375" style="546" customWidth="1"/>
    <col min="11015" max="11015" width="11" style="546" customWidth="1"/>
    <col min="11016" max="11016" width="13" style="546" customWidth="1"/>
    <col min="11017" max="11017" width="8.140625" style="546" customWidth="1"/>
    <col min="11018" max="11018" width="30.5703125" style="546" customWidth="1"/>
    <col min="11019" max="11019" width="21.7109375" style="546" customWidth="1"/>
    <col min="11020" max="11020" width="27.28515625" style="546" customWidth="1"/>
    <col min="11021" max="11264" width="9.140625" style="546"/>
    <col min="11265" max="11265" width="4.140625" style="546" customWidth="1"/>
    <col min="11266" max="11266" width="9.140625" style="546"/>
    <col min="11267" max="11267" width="12.7109375" style="546" customWidth="1"/>
    <col min="11268" max="11268" width="36.28515625" style="546" customWidth="1"/>
    <col min="11269" max="11270" width="4.7109375" style="546" customWidth="1"/>
    <col min="11271" max="11271" width="11" style="546" customWidth="1"/>
    <col min="11272" max="11272" width="13" style="546" customWidth="1"/>
    <col min="11273" max="11273" width="8.140625" style="546" customWidth="1"/>
    <col min="11274" max="11274" width="30.5703125" style="546" customWidth="1"/>
    <col min="11275" max="11275" width="21.7109375" style="546" customWidth="1"/>
    <col min="11276" max="11276" width="27.28515625" style="546" customWidth="1"/>
    <col min="11277" max="11520" width="9.140625" style="546"/>
    <col min="11521" max="11521" width="4.140625" style="546" customWidth="1"/>
    <col min="11522" max="11522" width="9.140625" style="546"/>
    <col min="11523" max="11523" width="12.7109375" style="546" customWidth="1"/>
    <col min="11524" max="11524" width="36.28515625" style="546" customWidth="1"/>
    <col min="11525" max="11526" width="4.7109375" style="546" customWidth="1"/>
    <col min="11527" max="11527" width="11" style="546" customWidth="1"/>
    <col min="11528" max="11528" width="13" style="546" customWidth="1"/>
    <col min="11529" max="11529" width="8.140625" style="546" customWidth="1"/>
    <col min="11530" max="11530" width="30.5703125" style="546" customWidth="1"/>
    <col min="11531" max="11531" width="21.7109375" style="546" customWidth="1"/>
    <col min="11532" max="11532" width="27.28515625" style="546" customWidth="1"/>
    <col min="11533" max="11776" width="9.140625" style="546"/>
    <col min="11777" max="11777" width="4.140625" style="546" customWidth="1"/>
    <col min="11778" max="11778" width="9.140625" style="546"/>
    <col min="11779" max="11779" width="12.7109375" style="546" customWidth="1"/>
    <col min="11780" max="11780" width="36.28515625" style="546" customWidth="1"/>
    <col min="11781" max="11782" width="4.7109375" style="546" customWidth="1"/>
    <col min="11783" max="11783" width="11" style="546" customWidth="1"/>
    <col min="11784" max="11784" width="13" style="546" customWidth="1"/>
    <col min="11785" max="11785" width="8.140625" style="546" customWidth="1"/>
    <col min="11786" max="11786" width="30.5703125" style="546" customWidth="1"/>
    <col min="11787" max="11787" width="21.7109375" style="546" customWidth="1"/>
    <col min="11788" max="11788" width="27.28515625" style="546" customWidth="1"/>
    <col min="11789" max="12032" width="9.140625" style="546"/>
    <col min="12033" max="12033" width="4.140625" style="546" customWidth="1"/>
    <col min="12034" max="12034" width="9.140625" style="546"/>
    <col min="12035" max="12035" width="12.7109375" style="546" customWidth="1"/>
    <col min="12036" max="12036" width="36.28515625" style="546" customWidth="1"/>
    <col min="12037" max="12038" width="4.7109375" style="546" customWidth="1"/>
    <col min="12039" max="12039" width="11" style="546" customWidth="1"/>
    <col min="12040" max="12040" width="13" style="546" customWidth="1"/>
    <col min="12041" max="12041" width="8.140625" style="546" customWidth="1"/>
    <col min="12042" max="12042" width="30.5703125" style="546" customWidth="1"/>
    <col min="12043" max="12043" width="21.7109375" style="546" customWidth="1"/>
    <col min="12044" max="12044" width="27.28515625" style="546" customWidth="1"/>
    <col min="12045" max="12288" width="9.140625" style="546"/>
    <col min="12289" max="12289" width="4.140625" style="546" customWidth="1"/>
    <col min="12290" max="12290" width="9.140625" style="546"/>
    <col min="12291" max="12291" width="12.7109375" style="546" customWidth="1"/>
    <col min="12292" max="12292" width="36.28515625" style="546" customWidth="1"/>
    <col min="12293" max="12294" width="4.7109375" style="546" customWidth="1"/>
    <col min="12295" max="12295" width="11" style="546" customWidth="1"/>
    <col min="12296" max="12296" width="13" style="546" customWidth="1"/>
    <col min="12297" max="12297" width="8.140625" style="546" customWidth="1"/>
    <col min="12298" max="12298" width="30.5703125" style="546" customWidth="1"/>
    <col min="12299" max="12299" width="21.7109375" style="546" customWidth="1"/>
    <col min="12300" max="12300" width="27.28515625" style="546" customWidth="1"/>
    <col min="12301" max="12544" width="9.140625" style="546"/>
    <col min="12545" max="12545" width="4.140625" style="546" customWidth="1"/>
    <col min="12546" max="12546" width="9.140625" style="546"/>
    <col min="12547" max="12547" width="12.7109375" style="546" customWidth="1"/>
    <col min="12548" max="12548" width="36.28515625" style="546" customWidth="1"/>
    <col min="12549" max="12550" width="4.7109375" style="546" customWidth="1"/>
    <col min="12551" max="12551" width="11" style="546" customWidth="1"/>
    <col min="12552" max="12552" width="13" style="546" customWidth="1"/>
    <col min="12553" max="12553" width="8.140625" style="546" customWidth="1"/>
    <col min="12554" max="12554" width="30.5703125" style="546" customWidth="1"/>
    <col min="12555" max="12555" width="21.7109375" style="546" customWidth="1"/>
    <col min="12556" max="12556" width="27.28515625" style="546" customWidth="1"/>
    <col min="12557" max="12800" width="9.140625" style="546"/>
    <col min="12801" max="12801" width="4.140625" style="546" customWidth="1"/>
    <col min="12802" max="12802" width="9.140625" style="546"/>
    <col min="12803" max="12803" width="12.7109375" style="546" customWidth="1"/>
    <col min="12804" max="12804" width="36.28515625" style="546" customWidth="1"/>
    <col min="12805" max="12806" width="4.7109375" style="546" customWidth="1"/>
    <col min="12807" max="12807" width="11" style="546" customWidth="1"/>
    <col min="12808" max="12808" width="13" style="546" customWidth="1"/>
    <col min="12809" max="12809" width="8.140625" style="546" customWidth="1"/>
    <col min="12810" max="12810" width="30.5703125" style="546" customWidth="1"/>
    <col min="12811" max="12811" width="21.7109375" style="546" customWidth="1"/>
    <col min="12812" max="12812" width="27.28515625" style="546" customWidth="1"/>
    <col min="12813" max="13056" width="9.140625" style="546"/>
    <col min="13057" max="13057" width="4.140625" style="546" customWidth="1"/>
    <col min="13058" max="13058" width="9.140625" style="546"/>
    <col min="13059" max="13059" width="12.7109375" style="546" customWidth="1"/>
    <col min="13060" max="13060" width="36.28515625" style="546" customWidth="1"/>
    <col min="13061" max="13062" width="4.7109375" style="546" customWidth="1"/>
    <col min="13063" max="13063" width="11" style="546" customWidth="1"/>
    <col min="13064" max="13064" width="13" style="546" customWidth="1"/>
    <col min="13065" max="13065" width="8.140625" style="546" customWidth="1"/>
    <col min="13066" max="13066" width="30.5703125" style="546" customWidth="1"/>
    <col min="13067" max="13067" width="21.7109375" style="546" customWidth="1"/>
    <col min="13068" max="13068" width="27.28515625" style="546" customWidth="1"/>
    <col min="13069" max="13312" width="9.140625" style="546"/>
    <col min="13313" max="13313" width="4.140625" style="546" customWidth="1"/>
    <col min="13314" max="13314" width="9.140625" style="546"/>
    <col min="13315" max="13315" width="12.7109375" style="546" customWidth="1"/>
    <col min="13316" max="13316" width="36.28515625" style="546" customWidth="1"/>
    <col min="13317" max="13318" width="4.7109375" style="546" customWidth="1"/>
    <col min="13319" max="13319" width="11" style="546" customWidth="1"/>
    <col min="13320" max="13320" width="13" style="546" customWidth="1"/>
    <col min="13321" max="13321" width="8.140625" style="546" customWidth="1"/>
    <col min="13322" max="13322" width="30.5703125" style="546" customWidth="1"/>
    <col min="13323" max="13323" width="21.7109375" style="546" customWidth="1"/>
    <col min="13324" max="13324" width="27.28515625" style="546" customWidth="1"/>
    <col min="13325" max="13568" width="9.140625" style="546"/>
    <col min="13569" max="13569" width="4.140625" style="546" customWidth="1"/>
    <col min="13570" max="13570" width="9.140625" style="546"/>
    <col min="13571" max="13571" width="12.7109375" style="546" customWidth="1"/>
    <col min="13572" max="13572" width="36.28515625" style="546" customWidth="1"/>
    <col min="13573" max="13574" width="4.7109375" style="546" customWidth="1"/>
    <col min="13575" max="13575" width="11" style="546" customWidth="1"/>
    <col min="13576" max="13576" width="13" style="546" customWidth="1"/>
    <col min="13577" max="13577" width="8.140625" style="546" customWidth="1"/>
    <col min="13578" max="13578" width="30.5703125" style="546" customWidth="1"/>
    <col min="13579" max="13579" width="21.7109375" style="546" customWidth="1"/>
    <col min="13580" max="13580" width="27.28515625" style="546" customWidth="1"/>
    <col min="13581" max="13824" width="9.140625" style="546"/>
    <col min="13825" max="13825" width="4.140625" style="546" customWidth="1"/>
    <col min="13826" max="13826" width="9.140625" style="546"/>
    <col min="13827" max="13827" width="12.7109375" style="546" customWidth="1"/>
    <col min="13828" max="13828" width="36.28515625" style="546" customWidth="1"/>
    <col min="13829" max="13830" width="4.7109375" style="546" customWidth="1"/>
    <col min="13831" max="13831" width="11" style="546" customWidth="1"/>
    <col min="13832" max="13832" width="13" style="546" customWidth="1"/>
    <col min="13833" max="13833" width="8.140625" style="546" customWidth="1"/>
    <col min="13834" max="13834" width="30.5703125" style="546" customWidth="1"/>
    <col min="13835" max="13835" width="21.7109375" style="546" customWidth="1"/>
    <col min="13836" max="13836" width="27.28515625" style="546" customWidth="1"/>
    <col min="13837" max="14080" width="9.140625" style="546"/>
    <col min="14081" max="14081" width="4.140625" style="546" customWidth="1"/>
    <col min="14082" max="14082" width="9.140625" style="546"/>
    <col min="14083" max="14083" width="12.7109375" style="546" customWidth="1"/>
    <col min="14084" max="14084" width="36.28515625" style="546" customWidth="1"/>
    <col min="14085" max="14086" width="4.7109375" style="546" customWidth="1"/>
    <col min="14087" max="14087" width="11" style="546" customWidth="1"/>
    <col min="14088" max="14088" width="13" style="546" customWidth="1"/>
    <col min="14089" max="14089" width="8.140625" style="546" customWidth="1"/>
    <col min="14090" max="14090" width="30.5703125" style="546" customWidth="1"/>
    <col min="14091" max="14091" width="21.7109375" style="546" customWidth="1"/>
    <col min="14092" max="14092" width="27.28515625" style="546" customWidth="1"/>
    <col min="14093" max="14336" width="9.140625" style="546"/>
    <col min="14337" max="14337" width="4.140625" style="546" customWidth="1"/>
    <col min="14338" max="14338" width="9.140625" style="546"/>
    <col min="14339" max="14339" width="12.7109375" style="546" customWidth="1"/>
    <col min="14340" max="14340" width="36.28515625" style="546" customWidth="1"/>
    <col min="14341" max="14342" width="4.7109375" style="546" customWidth="1"/>
    <col min="14343" max="14343" width="11" style="546" customWidth="1"/>
    <col min="14344" max="14344" width="13" style="546" customWidth="1"/>
    <col min="14345" max="14345" width="8.140625" style="546" customWidth="1"/>
    <col min="14346" max="14346" width="30.5703125" style="546" customWidth="1"/>
    <col min="14347" max="14347" width="21.7109375" style="546" customWidth="1"/>
    <col min="14348" max="14348" width="27.28515625" style="546" customWidth="1"/>
    <col min="14349" max="14592" width="9.140625" style="546"/>
    <col min="14593" max="14593" width="4.140625" style="546" customWidth="1"/>
    <col min="14594" max="14594" width="9.140625" style="546"/>
    <col min="14595" max="14595" width="12.7109375" style="546" customWidth="1"/>
    <col min="14596" max="14596" width="36.28515625" style="546" customWidth="1"/>
    <col min="14597" max="14598" width="4.7109375" style="546" customWidth="1"/>
    <col min="14599" max="14599" width="11" style="546" customWidth="1"/>
    <col min="14600" max="14600" width="13" style="546" customWidth="1"/>
    <col min="14601" max="14601" width="8.140625" style="546" customWidth="1"/>
    <col min="14602" max="14602" width="30.5703125" style="546" customWidth="1"/>
    <col min="14603" max="14603" width="21.7109375" style="546" customWidth="1"/>
    <col min="14604" max="14604" width="27.28515625" style="546" customWidth="1"/>
    <col min="14605" max="14848" width="9.140625" style="546"/>
    <col min="14849" max="14849" width="4.140625" style="546" customWidth="1"/>
    <col min="14850" max="14850" width="9.140625" style="546"/>
    <col min="14851" max="14851" width="12.7109375" style="546" customWidth="1"/>
    <col min="14852" max="14852" width="36.28515625" style="546" customWidth="1"/>
    <col min="14853" max="14854" width="4.7109375" style="546" customWidth="1"/>
    <col min="14855" max="14855" width="11" style="546" customWidth="1"/>
    <col min="14856" max="14856" width="13" style="546" customWidth="1"/>
    <col min="14857" max="14857" width="8.140625" style="546" customWidth="1"/>
    <col min="14858" max="14858" width="30.5703125" style="546" customWidth="1"/>
    <col min="14859" max="14859" width="21.7109375" style="546" customWidth="1"/>
    <col min="14860" max="14860" width="27.28515625" style="546" customWidth="1"/>
    <col min="14861" max="15104" width="9.140625" style="546"/>
    <col min="15105" max="15105" width="4.140625" style="546" customWidth="1"/>
    <col min="15106" max="15106" width="9.140625" style="546"/>
    <col min="15107" max="15107" width="12.7109375" style="546" customWidth="1"/>
    <col min="15108" max="15108" width="36.28515625" style="546" customWidth="1"/>
    <col min="15109" max="15110" width="4.7109375" style="546" customWidth="1"/>
    <col min="15111" max="15111" width="11" style="546" customWidth="1"/>
    <col min="15112" max="15112" width="13" style="546" customWidth="1"/>
    <col min="15113" max="15113" width="8.140625" style="546" customWidth="1"/>
    <col min="15114" max="15114" width="30.5703125" style="546" customWidth="1"/>
    <col min="15115" max="15115" width="21.7109375" style="546" customWidth="1"/>
    <col min="15116" max="15116" width="27.28515625" style="546" customWidth="1"/>
    <col min="15117" max="15360" width="9.140625" style="546"/>
    <col min="15361" max="15361" width="4.140625" style="546" customWidth="1"/>
    <col min="15362" max="15362" width="9.140625" style="546"/>
    <col min="15363" max="15363" width="12.7109375" style="546" customWidth="1"/>
    <col min="15364" max="15364" width="36.28515625" style="546" customWidth="1"/>
    <col min="15365" max="15366" width="4.7109375" style="546" customWidth="1"/>
    <col min="15367" max="15367" width="11" style="546" customWidth="1"/>
    <col min="15368" max="15368" width="13" style="546" customWidth="1"/>
    <col min="15369" max="15369" width="8.140625" style="546" customWidth="1"/>
    <col min="15370" max="15370" width="30.5703125" style="546" customWidth="1"/>
    <col min="15371" max="15371" width="21.7109375" style="546" customWidth="1"/>
    <col min="15372" max="15372" width="27.28515625" style="546" customWidth="1"/>
    <col min="15373" max="15616" width="9.140625" style="546"/>
    <col min="15617" max="15617" width="4.140625" style="546" customWidth="1"/>
    <col min="15618" max="15618" width="9.140625" style="546"/>
    <col min="15619" max="15619" width="12.7109375" style="546" customWidth="1"/>
    <col min="15620" max="15620" width="36.28515625" style="546" customWidth="1"/>
    <col min="15621" max="15622" width="4.7109375" style="546" customWidth="1"/>
    <col min="15623" max="15623" width="11" style="546" customWidth="1"/>
    <col min="15624" max="15624" width="13" style="546" customWidth="1"/>
    <col min="15625" max="15625" width="8.140625" style="546" customWidth="1"/>
    <col min="15626" max="15626" width="30.5703125" style="546" customWidth="1"/>
    <col min="15627" max="15627" width="21.7109375" style="546" customWidth="1"/>
    <col min="15628" max="15628" width="27.28515625" style="546" customWidth="1"/>
    <col min="15629" max="15872" width="9.140625" style="546"/>
    <col min="15873" max="15873" width="4.140625" style="546" customWidth="1"/>
    <col min="15874" max="15874" width="9.140625" style="546"/>
    <col min="15875" max="15875" width="12.7109375" style="546" customWidth="1"/>
    <col min="15876" max="15876" width="36.28515625" style="546" customWidth="1"/>
    <col min="15877" max="15878" width="4.7109375" style="546" customWidth="1"/>
    <col min="15879" max="15879" width="11" style="546" customWidth="1"/>
    <col min="15880" max="15880" width="13" style="546" customWidth="1"/>
    <col min="15881" max="15881" width="8.140625" style="546" customWidth="1"/>
    <col min="15882" max="15882" width="30.5703125" style="546" customWidth="1"/>
    <col min="15883" max="15883" width="21.7109375" style="546" customWidth="1"/>
    <col min="15884" max="15884" width="27.28515625" style="546" customWidth="1"/>
    <col min="15885" max="16128" width="9.140625" style="546"/>
    <col min="16129" max="16129" width="4.140625" style="546" customWidth="1"/>
    <col min="16130" max="16130" width="9.140625" style="546"/>
    <col min="16131" max="16131" width="12.7109375" style="546" customWidth="1"/>
    <col min="16132" max="16132" width="36.28515625" style="546" customWidth="1"/>
    <col min="16133" max="16134" width="4.7109375" style="546" customWidth="1"/>
    <col min="16135" max="16135" width="11" style="546" customWidth="1"/>
    <col min="16136" max="16136" width="13" style="546" customWidth="1"/>
    <col min="16137" max="16137" width="8.140625" style="546" customWidth="1"/>
    <col min="16138" max="16138" width="30.5703125" style="546" customWidth="1"/>
    <col min="16139" max="16139" width="21.7109375" style="546" customWidth="1"/>
    <col min="16140" max="16140" width="27.28515625" style="546" customWidth="1"/>
    <col min="16141" max="16384" width="9.140625" style="546"/>
  </cols>
  <sheetData>
    <row r="1" spans="1:10" ht="16.5" customHeight="1">
      <c r="A1" s="543"/>
      <c r="B1" s="543"/>
      <c r="C1" s="543"/>
      <c r="D1" s="543"/>
      <c r="E1" s="543"/>
      <c r="F1" s="543"/>
      <c r="G1" s="544"/>
      <c r="H1" s="544"/>
      <c r="I1" s="544"/>
      <c r="J1" s="545" t="s">
        <v>345</v>
      </c>
    </row>
    <row r="2" spans="1:10" ht="18.75" customHeight="1">
      <c r="A2" s="543"/>
      <c r="B2" s="547" t="s">
        <v>346</v>
      </c>
      <c r="C2" s="543"/>
      <c r="D2" s="543"/>
      <c r="E2" s="543"/>
      <c r="F2" s="543"/>
      <c r="G2" s="544"/>
      <c r="H2" s="548" t="s">
        <v>347</v>
      </c>
      <c r="I2" s="544"/>
      <c r="J2" s="543"/>
    </row>
    <row r="3" spans="1:10" ht="18" customHeight="1">
      <c r="A3" s="549"/>
      <c r="B3" s="550" t="s">
        <v>348</v>
      </c>
      <c r="C3" s="549"/>
      <c r="D3" s="549"/>
      <c r="E3" s="549"/>
      <c r="F3" s="543"/>
      <c r="G3" s="551"/>
      <c r="H3" s="552" t="s">
        <v>349</v>
      </c>
      <c r="I3" s="551"/>
      <c r="J3" s="549"/>
    </row>
    <row r="4" spans="1:10" s="543" customFormat="1" ht="18" customHeight="1">
      <c r="B4" s="553" t="s">
        <v>350</v>
      </c>
    </row>
    <row r="5" spans="1:10" s="554" customFormat="1" ht="36.75" customHeight="1" thickBot="1">
      <c r="B5" s="555" t="s">
        <v>453</v>
      </c>
      <c r="C5" s="556"/>
      <c r="D5" s="556"/>
      <c r="E5" s="556"/>
      <c r="F5" s="556"/>
      <c r="G5" s="555" t="s">
        <v>351</v>
      </c>
      <c r="H5" s="555"/>
      <c r="I5" s="555"/>
    </row>
    <row r="6" spans="1:10" ht="23.25" customHeight="1" thickBot="1">
      <c r="A6" s="557" t="s">
        <v>352</v>
      </c>
      <c r="B6" s="558" t="s">
        <v>353</v>
      </c>
      <c r="C6" s="558" t="s">
        <v>354</v>
      </c>
      <c r="D6" s="1095" t="s">
        <v>355</v>
      </c>
      <c r="E6" s="1095"/>
      <c r="F6" s="1095"/>
      <c r="G6" s="1095"/>
      <c r="H6" s="1096" t="s">
        <v>356</v>
      </c>
      <c r="I6" s="1096"/>
      <c r="J6" s="559" t="s">
        <v>357</v>
      </c>
    </row>
    <row r="7" spans="1:10" ht="23.25" customHeight="1">
      <c r="A7" s="560"/>
      <c r="B7" s="561"/>
      <c r="C7" s="561"/>
      <c r="D7" s="1097"/>
      <c r="E7" s="1097"/>
      <c r="F7" s="1097"/>
      <c r="G7" s="1097"/>
      <c r="H7" s="1098"/>
      <c r="I7" s="1098"/>
      <c r="J7" s="562"/>
    </row>
    <row r="8" spans="1:10" ht="23.25" customHeight="1">
      <c r="A8" s="563"/>
      <c r="B8" s="564"/>
      <c r="C8" s="564"/>
      <c r="D8" s="1092"/>
      <c r="E8" s="1092"/>
      <c r="F8" s="1092"/>
      <c r="G8" s="1092"/>
      <c r="H8" s="1093"/>
      <c r="I8" s="1093"/>
      <c r="J8" s="565"/>
    </row>
    <row r="9" spans="1:10" ht="23.25" customHeight="1">
      <c r="A9" s="563"/>
      <c r="B9" s="564"/>
      <c r="C9" s="564"/>
      <c r="D9" s="1092"/>
      <c r="E9" s="1092"/>
      <c r="F9" s="1092"/>
      <c r="G9" s="1092"/>
      <c r="H9" s="1093"/>
      <c r="I9" s="1093"/>
      <c r="J9" s="565"/>
    </row>
    <row r="10" spans="1:10" ht="23.25" customHeight="1">
      <c r="A10" s="563"/>
      <c r="B10" s="564"/>
      <c r="C10" s="564"/>
      <c r="D10" s="1092"/>
      <c r="E10" s="1092"/>
      <c r="F10" s="1092"/>
      <c r="G10" s="1092"/>
      <c r="H10" s="1093"/>
      <c r="I10" s="1093"/>
      <c r="J10" s="565"/>
    </row>
    <row r="11" spans="1:10" ht="23.25" customHeight="1">
      <c r="A11" s="563"/>
      <c r="B11" s="564"/>
      <c r="C11" s="564"/>
      <c r="D11" s="1092"/>
      <c r="E11" s="1092"/>
      <c r="F11" s="1092"/>
      <c r="G11" s="1092"/>
      <c r="H11" s="1093"/>
      <c r="I11" s="1093"/>
      <c r="J11" s="565"/>
    </row>
    <row r="12" spans="1:10" ht="23.25" customHeight="1">
      <c r="A12" s="563"/>
      <c r="B12" s="564"/>
      <c r="C12" s="564"/>
      <c r="D12" s="1092"/>
      <c r="E12" s="1092"/>
      <c r="F12" s="1092"/>
      <c r="G12" s="1092"/>
      <c r="H12" s="1093"/>
      <c r="I12" s="1093"/>
      <c r="J12" s="565"/>
    </row>
    <row r="13" spans="1:10" ht="24.75" customHeight="1">
      <c r="A13" s="566"/>
      <c r="B13" s="567"/>
      <c r="C13" s="567"/>
      <c r="D13" s="1094"/>
      <c r="E13" s="1094"/>
      <c r="F13" s="1094"/>
      <c r="G13" s="1094"/>
      <c r="H13" s="1094"/>
      <c r="I13" s="1094"/>
      <c r="J13" s="568"/>
    </row>
    <row r="14" spans="1:10" ht="24.75" customHeight="1">
      <c r="A14" s="566"/>
      <c r="B14" s="567"/>
      <c r="C14" s="567"/>
      <c r="D14" s="1094"/>
      <c r="E14" s="1094"/>
      <c r="F14" s="1094"/>
      <c r="G14" s="1094"/>
      <c r="H14" s="1094"/>
      <c r="I14" s="1094"/>
      <c r="J14" s="568"/>
    </row>
    <row r="15" spans="1:10" ht="24.75" customHeight="1" thickBot="1">
      <c r="A15" s="569"/>
      <c r="B15" s="570"/>
      <c r="C15" s="570"/>
      <c r="D15" s="1091"/>
      <c r="E15" s="1091"/>
      <c r="F15" s="1091"/>
      <c r="G15" s="1091"/>
      <c r="H15" s="1091"/>
      <c r="I15" s="1091"/>
      <c r="J15" s="571"/>
    </row>
    <row r="16" spans="1:10" ht="12" customHeight="1">
      <c r="A16" s="240" t="s">
        <v>180</v>
      </c>
      <c r="B16" s="543"/>
      <c r="C16" s="543"/>
      <c r="D16" s="543"/>
      <c r="E16" s="543"/>
      <c r="F16" s="543"/>
      <c r="G16" s="543"/>
      <c r="H16" s="543"/>
      <c r="I16" s="543"/>
      <c r="J16" s="543"/>
    </row>
    <row r="17" spans="4:10" ht="18" customHeight="1">
      <c r="D17" s="158"/>
      <c r="G17" s="572"/>
      <c r="H17" s="572"/>
      <c r="I17" s="158"/>
      <c r="J17" s="158"/>
    </row>
    <row r="18" spans="4:10" ht="18" customHeight="1">
      <c r="D18" s="159"/>
      <c r="E18" s="573"/>
      <c r="F18" s="573"/>
      <c r="G18" s="572"/>
      <c r="H18" s="572"/>
      <c r="I18" s="159"/>
      <c r="J18" s="159"/>
    </row>
    <row r="19" spans="4:10">
      <c r="D19" s="160" t="s">
        <v>183</v>
      </c>
      <c r="E19" s="573"/>
      <c r="F19" s="573"/>
      <c r="G19" s="572"/>
      <c r="H19" s="572"/>
      <c r="I19" s="235" t="s">
        <v>183</v>
      </c>
      <c r="J19" s="574"/>
    </row>
    <row r="20" spans="4:10">
      <c r="D20" s="162" t="s">
        <v>184</v>
      </c>
      <c r="E20" s="573"/>
      <c r="F20" s="573"/>
      <c r="G20" s="572"/>
      <c r="H20" s="572"/>
      <c r="I20" s="236" t="s">
        <v>184</v>
      </c>
      <c r="J20" s="574"/>
    </row>
  </sheetData>
  <mergeCells count="20">
    <mergeCell ref="D6:G6"/>
    <mergeCell ref="H6:I6"/>
    <mergeCell ref="D7:G7"/>
    <mergeCell ref="H7:I7"/>
    <mergeCell ref="D8:G8"/>
    <mergeCell ref="H8:I8"/>
    <mergeCell ref="D9:G9"/>
    <mergeCell ref="H9:I9"/>
    <mergeCell ref="D10:G10"/>
    <mergeCell ref="H10:I10"/>
    <mergeCell ref="D11:G11"/>
    <mergeCell ref="H11:I11"/>
    <mergeCell ref="D15:G15"/>
    <mergeCell ref="H15:I15"/>
    <mergeCell ref="D12:G12"/>
    <mergeCell ref="H12:I12"/>
    <mergeCell ref="D13:G13"/>
    <mergeCell ref="H13:I13"/>
    <mergeCell ref="D14:G14"/>
    <mergeCell ref="H14:I14"/>
  </mergeCells>
  <pageMargins left="0.7" right="0.7" top="0.75" bottom="0.75" header="0.3" footer="0.3"/>
  <pageSetup paperSize="9" scale="9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workbookViewId="0">
      <selection activeCell="J6" sqref="J6"/>
    </sheetView>
  </sheetViews>
  <sheetFormatPr defaultRowHeight="15"/>
  <cols>
    <col min="1" max="1" width="5.42578125" customWidth="1"/>
    <col min="2" max="2" width="7.140625" customWidth="1"/>
    <col min="3" max="3" width="12.7109375" customWidth="1"/>
    <col min="4" max="4" width="31.140625" customWidth="1"/>
    <col min="5" max="5" width="23.7109375" customWidth="1"/>
    <col min="6" max="6" width="4.85546875" customWidth="1"/>
    <col min="257" max="257" width="5.42578125" customWidth="1"/>
    <col min="258" max="258" width="7.140625" customWidth="1"/>
    <col min="259" max="259" width="12.7109375" customWidth="1"/>
    <col min="260" max="260" width="31.140625" customWidth="1"/>
    <col min="261" max="261" width="23.7109375" customWidth="1"/>
    <col min="262" max="262" width="4.85546875" customWidth="1"/>
    <col min="513" max="513" width="5.42578125" customWidth="1"/>
    <col min="514" max="514" width="7.140625" customWidth="1"/>
    <col min="515" max="515" width="12.7109375" customWidth="1"/>
    <col min="516" max="516" width="31.140625" customWidth="1"/>
    <col min="517" max="517" width="23.7109375" customWidth="1"/>
    <col min="518" max="518" width="4.85546875" customWidth="1"/>
    <col min="769" max="769" width="5.42578125" customWidth="1"/>
    <col min="770" max="770" width="7.140625" customWidth="1"/>
    <col min="771" max="771" width="12.7109375" customWidth="1"/>
    <col min="772" max="772" width="31.140625" customWidth="1"/>
    <col min="773" max="773" width="23.7109375" customWidth="1"/>
    <col min="774" max="774" width="4.85546875" customWidth="1"/>
    <col min="1025" max="1025" width="5.42578125" customWidth="1"/>
    <col min="1026" max="1026" width="7.140625" customWidth="1"/>
    <col min="1027" max="1027" width="12.7109375" customWidth="1"/>
    <col min="1028" max="1028" width="31.140625" customWidth="1"/>
    <col min="1029" max="1029" width="23.7109375" customWidth="1"/>
    <col min="1030" max="1030" width="4.85546875" customWidth="1"/>
    <col min="1281" max="1281" width="5.42578125" customWidth="1"/>
    <col min="1282" max="1282" width="7.140625" customWidth="1"/>
    <col min="1283" max="1283" width="12.7109375" customWidth="1"/>
    <col min="1284" max="1284" width="31.140625" customWidth="1"/>
    <col min="1285" max="1285" width="23.7109375" customWidth="1"/>
    <col min="1286" max="1286" width="4.85546875" customWidth="1"/>
    <col min="1537" max="1537" width="5.42578125" customWidth="1"/>
    <col min="1538" max="1538" width="7.140625" customWidth="1"/>
    <col min="1539" max="1539" width="12.7109375" customWidth="1"/>
    <col min="1540" max="1540" width="31.140625" customWidth="1"/>
    <col min="1541" max="1541" width="23.7109375" customWidth="1"/>
    <col min="1542" max="1542" width="4.85546875" customWidth="1"/>
    <col min="1793" max="1793" width="5.42578125" customWidth="1"/>
    <col min="1794" max="1794" width="7.140625" customWidth="1"/>
    <col min="1795" max="1795" width="12.7109375" customWidth="1"/>
    <col min="1796" max="1796" width="31.140625" customWidth="1"/>
    <col min="1797" max="1797" width="23.7109375" customWidth="1"/>
    <col min="1798" max="1798" width="4.85546875" customWidth="1"/>
    <col min="2049" max="2049" width="5.42578125" customWidth="1"/>
    <col min="2050" max="2050" width="7.140625" customWidth="1"/>
    <col min="2051" max="2051" width="12.7109375" customWidth="1"/>
    <col min="2052" max="2052" width="31.140625" customWidth="1"/>
    <col min="2053" max="2053" width="23.7109375" customWidth="1"/>
    <col min="2054" max="2054" width="4.85546875" customWidth="1"/>
    <col min="2305" max="2305" width="5.42578125" customWidth="1"/>
    <col min="2306" max="2306" width="7.140625" customWidth="1"/>
    <col min="2307" max="2307" width="12.7109375" customWidth="1"/>
    <col min="2308" max="2308" width="31.140625" customWidth="1"/>
    <col min="2309" max="2309" width="23.7109375" customWidth="1"/>
    <col min="2310" max="2310" width="4.85546875" customWidth="1"/>
    <col min="2561" max="2561" width="5.42578125" customWidth="1"/>
    <col min="2562" max="2562" width="7.140625" customWidth="1"/>
    <col min="2563" max="2563" width="12.7109375" customWidth="1"/>
    <col min="2564" max="2564" width="31.140625" customWidth="1"/>
    <col min="2565" max="2565" width="23.7109375" customWidth="1"/>
    <col min="2566" max="2566" width="4.85546875" customWidth="1"/>
    <col min="2817" max="2817" width="5.42578125" customWidth="1"/>
    <col min="2818" max="2818" width="7.140625" customWidth="1"/>
    <col min="2819" max="2819" width="12.7109375" customWidth="1"/>
    <col min="2820" max="2820" width="31.140625" customWidth="1"/>
    <col min="2821" max="2821" width="23.7109375" customWidth="1"/>
    <col min="2822" max="2822" width="4.85546875" customWidth="1"/>
    <col min="3073" max="3073" width="5.42578125" customWidth="1"/>
    <col min="3074" max="3074" width="7.140625" customWidth="1"/>
    <col min="3075" max="3075" width="12.7109375" customWidth="1"/>
    <col min="3076" max="3076" width="31.140625" customWidth="1"/>
    <col min="3077" max="3077" width="23.7109375" customWidth="1"/>
    <col min="3078" max="3078" width="4.85546875" customWidth="1"/>
    <col min="3329" max="3329" width="5.42578125" customWidth="1"/>
    <col min="3330" max="3330" width="7.140625" customWidth="1"/>
    <col min="3331" max="3331" width="12.7109375" customWidth="1"/>
    <col min="3332" max="3332" width="31.140625" customWidth="1"/>
    <col min="3333" max="3333" width="23.7109375" customWidth="1"/>
    <col min="3334" max="3334" width="4.85546875" customWidth="1"/>
    <col min="3585" max="3585" width="5.42578125" customWidth="1"/>
    <col min="3586" max="3586" width="7.140625" customWidth="1"/>
    <col min="3587" max="3587" width="12.7109375" customWidth="1"/>
    <col min="3588" max="3588" width="31.140625" customWidth="1"/>
    <col min="3589" max="3589" width="23.7109375" customWidth="1"/>
    <col min="3590" max="3590" width="4.85546875" customWidth="1"/>
    <col min="3841" max="3841" width="5.42578125" customWidth="1"/>
    <col min="3842" max="3842" width="7.140625" customWidth="1"/>
    <col min="3843" max="3843" width="12.7109375" customWidth="1"/>
    <col min="3844" max="3844" width="31.140625" customWidth="1"/>
    <col min="3845" max="3845" width="23.7109375" customWidth="1"/>
    <col min="3846" max="3846" width="4.85546875" customWidth="1"/>
    <col min="4097" max="4097" width="5.42578125" customWidth="1"/>
    <col min="4098" max="4098" width="7.140625" customWidth="1"/>
    <col min="4099" max="4099" width="12.7109375" customWidth="1"/>
    <col min="4100" max="4100" width="31.140625" customWidth="1"/>
    <col min="4101" max="4101" width="23.7109375" customWidth="1"/>
    <col min="4102" max="4102" width="4.85546875" customWidth="1"/>
    <col min="4353" max="4353" width="5.42578125" customWidth="1"/>
    <col min="4354" max="4354" width="7.140625" customWidth="1"/>
    <col min="4355" max="4355" width="12.7109375" customWidth="1"/>
    <col min="4356" max="4356" width="31.140625" customWidth="1"/>
    <col min="4357" max="4357" width="23.7109375" customWidth="1"/>
    <col min="4358" max="4358" width="4.85546875" customWidth="1"/>
    <col min="4609" max="4609" width="5.42578125" customWidth="1"/>
    <col min="4610" max="4610" width="7.140625" customWidth="1"/>
    <col min="4611" max="4611" width="12.7109375" customWidth="1"/>
    <col min="4612" max="4612" width="31.140625" customWidth="1"/>
    <col min="4613" max="4613" width="23.7109375" customWidth="1"/>
    <col min="4614" max="4614" width="4.85546875" customWidth="1"/>
    <col min="4865" max="4865" width="5.42578125" customWidth="1"/>
    <col min="4866" max="4866" width="7.140625" customWidth="1"/>
    <col min="4867" max="4867" width="12.7109375" customWidth="1"/>
    <col min="4868" max="4868" width="31.140625" customWidth="1"/>
    <col min="4869" max="4869" width="23.7109375" customWidth="1"/>
    <col min="4870" max="4870" width="4.85546875" customWidth="1"/>
    <col min="5121" max="5121" width="5.42578125" customWidth="1"/>
    <col min="5122" max="5122" width="7.140625" customWidth="1"/>
    <col min="5123" max="5123" width="12.7109375" customWidth="1"/>
    <col min="5124" max="5124" width="31.140625" customWidth="1"/>
    <col min="5125" max="5125" width="23.7109375" customWidth="1"/>
    <col min="5126" max="5126" width="4.85546875" customWidth="1"/>
    <col min="5377" max="5377" width="5.42578125" customWidth="1"/>
    <col min="5378" max="5378" width="7.140625" customWidth="1"/>
    <col min="5379" max="5379" width="12.7109375" customWidth="1"/>
    <col min="5380" max="5380" width="31.140625" customWidth="1"/>
    <col min="5381" max="5381" width="23.7109375" customWidth="1"/>
    <col min="5382" max="5382" width="4.85546875" customWidth="1"/>
    <col min="5633" max="5633" width="5.42578125" customWidth="1"/>
    <col min="5634" max="5634" width="7.140625" customWidth="1"/>
    <col min="5635" max="5635" width="12.7109375" customWidth="1"/>
    <col min="5636" max="5636" width="31.140625" customWidth="1"/>
    <col min="5637" max="5637" width="23.7109375" customWidth="1"/>
    <col min="5638" max="5638" width="4.85546875" customWidth="1"/>
    <col min="5889" max="5889" width="5.42578125" customWidth="1"/>
    <col min="5890" max="5890" width="7.140625" customWidth="1"/>
    <col min="5891" max="5891" width="12.7109375" customWidth="1"/>
    <col min="5892" max="5892" width="31.140625" customWidth="1"/>
    <col min="5893" max="5893" width="23.7109375" customWidth="1"/>
    <col min="5894" max="5894" width="4.85546875" customWidth="1"/>
    <col min="6145" max="6145" width="5.42578125" customWidth="1"/>
    <col min="6146" max="6146" width="7.140625" customWidth="1"/>
    <col min="6147" max="6147" width="12.7109375" customWidth="1"/>
    <col min="6148" max="6148" width="31.140625" customWidth="1"/>
    <col min="6149" max="6149" width="23.7109375" customWidth="1"/>
    <col min="6150" max="6150" width="4.85546875" customWidth="1"/>
    <col min="6401" max="6401" width="5.42578125" customWidth="1"/>
    <col min="6402" max="6402" width="7.140625" customWidth="1"/>
    <col min="6403" max="6403" width="12.7109375" customWidth="1"/>
    <col min="6404" max="6404" width="31.140625" customWidth="1"/>
    <col min="6405" max="6405" width="23.7109375" customWidth="1"/>
    <col min="6406" max="6406" width="4.85546875" customWidth="1"/>
    <col min="6657" max="6657" width="5.42578125" customWidth="1"/>
    <col min="6658" max="6658" width="7.140625" customWidth="1"/>
    <col min="6659" max="6659" width="12.7109375" customWidth="1"/>
    <col min="6660" max="6660" width="31.140625" customWidth="1"/>
    <col min="6661" max="6661" width="23.7109375" customWidth="1"/>
    <col min="6662" max="6662" width="4.85546875" customWidth="1"/>
    <col min="6913" max="6913" width="5.42578125" customWidth="1"/>
    <col min="6914" max="6914" width="7.140625" customWidth="1"/>
    <col min="6915" max="6915" width="12.7109375" customWidth="1"/>
    <col min="6916" max="6916" width="31.140625" customWidth="1"/>
    <col min="6917" max="6917" width="23.7109375" customWidth="1"/>
    <col min="6918" max="6918" width="4.85546875" customWidth="1"/>
    <col min="7169" max="7169" width="5.42578125" customWidth="1"/>
    <col min="7170" max="7170" width="7.140625" customWidth="1"/>
    <col min="7171" max="7171" width="12.7109375" customWidth="1"/>
    <col min="7172" max="7172" width="31.140625" customWidth="1"/>
    <col min="7173" max="7173" width="23.7109375" customWidth="1"/>
    <col min="7174" max="7174" width="4.85546875" customWidth="1"/>
    <col min="7425" max="7425" width="5.42578125" customWidth="1"/>
    <col min="7426" max="7426" width="7.140625" customWidth="1"/>
    <col min="7427" max="7427" width="12.7109375" customWidth="1"/>
    <col min="7428" max="7428" width="31.140625" customWidth="1"/>
    <col min="7429" max="7429" width="23.7109375" customWidth="1"/>
    <col min="7430" max="7430" width="4.85546875" customWidth="1"/>
    <col min="7681" max="7681" width="5.42578125" customWidth="1"/>
    <col min="7682" max="7682" width="7.140625" customWidth="1"/>
    <col min="7683" max="7683" width="12.7109375" customWidth="1"/>
    <col min="7684" max="7684" width="31.140625" customWidth="1"/>
    <col min="7685" max="7685" width="23.7109375" customWidth="1"/>
    <col min="7686" max="7686" width="4.85546875" customWidth="1"/>
    <col min="7937" max="7937" width="5.42578125" customWidth="1"/>
    <col min="7938" max="7938" width="7.140625" customWidth="1"/>
    <col min="7939" max="7939" width="12.7109375" customWidth="1"/>
    <col min="7940" max="7940" width="31.140625" customWidth="1"/>
    <col min="7941" max="7941" width="23.7109375" customWidth="1"/>
    <col min="7942" max="7942" width="4.85546875" customWidth="1"/>
    <col min="8193" max="8193" width="5.42578125" customWidth="1"/>
    <col min="8194" max="8194" width="7.140625" customWidth="1"/>
    <col min="8195" max="8195" width="12.7109375" customWidth="1"/>
    <col min="8196" max="8196" width="31.140625" customWidth="1"/>
    <col min="8197" max="8197" width="23.7109375" customWidth="1"/>
    <col min="8198" max="8198" width="4.85546875" customWidth="1"/>
    <col min="8449" max="8449" width="5.42578125" customWidth="1"/>
    <col min="8450" max="8450" width="7.140625" customWidth="1"/>
    <col min="8451" max="8451" width="12.7109375" customWidth="1"/>
    <col min="8452" max="8452" width="31.140625" customWidth="1"/>
    <col min="8453" max="8453" width="23.7109375" customWidth="1"/>
    <col min="8454" max="8454" width="4.85546875" customWidth="1"/>
    <col min="8705" max="8705" width="5.42578125" customWidth="1"/>
    <col min="8706" max="8706" width="7.140625" customWidth="1"/>
    <col min="8707" max="8707" width="12.7109375" customWidth="1"/>
    <col min="8708" max="8708" width="31.140625" customWidth="1"/>
    <col min="8709" max="8709" width="23.7109375" customWidth="1"/>
    <col min="8710" max="8710" width="4.85546875" customWidth="1"/>
    <col min="8961" max="8961" width="5.42578125" customWidth="1"/>
    <col min="8962" max="8962" width="7.140625" customWidth="1"/>
    <col min="8963" max="8963" width="12.7109375" customWidth="1"/>
    <col min="8964" max="8964" width="31.140625" customWidth="1"/>
    <col min="8965" max="8965" width="23.7109375" customWidth="1"/>
    <col min="8966" max="8966" width="4.85546875" customWidth="1"/>
    <col min="9217" max="9217" width="5.42578125" customWidth="1"/>
    <col min="9218" max="9218" width="7.140625" customWidth="1"/>
    <col min="9219" max="9219" width="12.7109375" customWidth="1"/>
    <col min="9220" max="9220" width="31.140625" customWidth="1"/>
    <col min="9221" max="9221" width="23.7109375" customWidth="1"/>
    <col min="9222" max="9222" width="4.85546875" customWidth="1"/>
    <col min="9473" max="9473" width="5.42578125" customWidth="1"/>
    <col min="9474" max="9474" width="7.140625" customWidth="1"/>
    <col min="9475" max="9475" width="12.7109375" customWidth="1"/>
    <col min="9476" max="9476" width="31.140625" customWidth="1"/>
    <col min="9477" max="9477" width="23.7109375" customWidth="1"/>
    <col min="9478" max="9478" width="4.85546875" customWidth="1"/>
    <col min="9729" max="9729" width="5.42578125" customWidth="1"/>
    <col min="9730" max="9730" width="7.140625" customWidth="1"/>
    <col min="9731" max="9731" width="12.7109375" customWidth="1"/>
    <col min="9732" max="9732" width="31.140625" customWidth="1"/>
    <col min="9733" max="9733" width="23.7109375" customWidth="1"/>
    <col min="9734" max="9734" width="4.85546875" customWidth="1"/>
    <col min="9985" max="9985" width="5.42578125" customWidth="1"/>
    <col min="9986" max="9986" width="7.140625" customWidth="1"/>
    <col min="9987" max="9987" width="12.7109375" customWidth="1"/>
    <col min="9988" max="9988" width="31.140625" customWidth="1"/>
    <col min="9989" max="9989" width="23.7109375" customWidth="1"/>
    <col min="9990" max="9990" width="4.85546875" customWidth="1"/>
    <col min="10241" max="10241" width="5.42578125" customWidth="1"/>
    <col min="10242" max="10242" width="7.140625" customWidth="1"/>
    <col min="10243" max="10243" width="12.7109375" customWidth="1"/>
    <col min="10244" max="10244" width="31.140625" customWidth="1"/>
    <col min="10245" max="10245" width="23.7109375" customWidth="1"/>
    <col min="10246" max="10246" width="4.85546875" customWidth="1"/>
    <col min="10497" max="10497" width="5.42578125" customWidth="1"/>
    <col min="10498" max="10498" width="7.140625" customWidth="1"/>
    <col min="10499" max="10499" width="12.7109375" customWidth="1"/>
    <col min="10500" max="10500" width="31.140625" customWidth="1"/>
    <col min="10501" max="10501" width="23.7109375" customWidth="1"/>
    <col min="10502" max="10502" width="4.85546875" customWidth="1"/>
    <col min="10753" max="10753" width="5.42578125" customWidth="1"/>
    <col min="10754" max="10754" width="7.140625" customWidth="1"/>
    <col min="10755" max="10755" width="12.7109375" customWidth="1"/>
    <col min="10756" max="10756" width="31.140625" customWidth="1"/>
    <col min="10757" max="10757" width="23.7109375" customWidth="1"/>
    <col min="10758" max="10758" width="4.85546875" customWidth="1"/>
    <col min="11009" max="11009" width="5.42578125" customWidth="1"/>
    <col min="11010" max="11010" width="7.140625" customWidth="1"/>
    <col min="11011" max="11011" width="12.7109375" customWidth="1"/>
    <col min="11012" max="11012" width="31.140625" customWidth="1"/>
    <col min="11013" max="11013" width="23.7109375" customWidth="1"/>
    <col min="11014" max="11014" width="4.85546875" customWidth="1"/>
    <col min="11265" max="11265" width="5.42578125" customWidth="1"/>
    <col min="11266" max="11266" width="7.140625" customWidth="1"/>
    <col min="11267" max="11267" width="12.7109375" customWidth="1"/>
    <col min="11268" max="11268" width="31.140625" customWidth="1"/>
    <col min="11269" max="11269" width="23.7109375" customWidth="1"/>
    <col min="11270" max="11270" width="4.85546875" customWidth="1"/>
    <col min="11521" max="11521" width="5.42578125" customWidth="1"/>
    <col min="11522" max="11522" width="7.140625" customWidth="1"/>
    <col min="11523" max="11523" width="12.7109375" customWidth="1"/>
    <col min="11524" max="11524" width="31.140625" customWidth="1"/>
    <col min="11525" max="11525" width="23.7109375" customWidth="1"/>
    <col min="11526" max="11526" width="4.85546875" customWidth="1"/>
    <col min="11777" max="11777" width="5.42578125" customWidth="1"/>
    <col min="11778" max="11778" width="7.140625" customWidth="1"/>
    <col min="11779" max="11779" width="12.7109375" customWidth="1"/>
    <col min="11780" max="11780" width="31.140625" customWidth="1"/>
    <col min="11781" max="11781" width="23.7109375" customWidth="1"/>
    <col min="11782" max="11782" width="4.85546875" customWidth="1"/>
    <col min="12033" max="12033" width="5.42578125" customWidth="1"/>
    <col min="12034" max="12034" width="7.140625" customWidth="1"/>
    <col min="12035" max="12035" width="12.7109375" customWidth="1"/>
    <col min="12036" max="12036" width="31.140625" customWidth="1"/>
    <col min="12037" max="12037" width="23.7109375" customWidth="1"/>
    <col min="12038" max="12038" width="4.85546875" customWidth="1"/>
    <col min="12289" max="12289" width="5.42578125" customWidth="1"/>
    <col min="12290" max="12290" width="7.140625" customWidth="1"/>
    <col min="12291" max="12291" width="12.7109375" customWidth="1"/>
    <col min="12292" max="12292" width="31.140625" customWidth="1"/>
    <col min="12293" max="12293" width="23.7109375" customWidth="1"/>
    <col min="12294" max="12294" width="4.85546875" customWidth="1"/>
    <col min="12545" max="12545" width="5.42578125" customWidth="1"/>
    <col min="12546" max="12546" width="7.140625" customWidth="1"/>
    <col min="12547" max="12547" width="12.7109375" customWidth="1"/>
    <col min="12548" max="12548" width="31.140625" customWidth="1"/>
    <col min="12549" max="12549" width="23.7109375" customWidth="1"/>
    <col min="12550" max="12550" width="4.85546875" customWidth="1"/>
    <col min="12801" max="12801" width="5.42578125" customWidth="1"/>
    <col min="12802" max="12802" width="7.140625" customWidth="1"/>
    <col min="12803" max="12803" width="12.7109375" customWidth="1"/>
    <col min="12804" max="12804" width="31.140625" customWidth="1"/>
    <col min="12805" max="12805" width="23.7109375" customWidth="1"/>
    <col min="12806" max="12806" width="4.85546875" customWidth="1"/>
    <col min="13057" max="13057" width="5.42578125" customWidth="1"/>
    <col min="13058" max="13058" width="7.140625" customWidth="1"/>
    <col min="13059" max="13059" width="12.7109375" customWidth="1"/>
    <col min="13060" max="13060" width="31.140625" customWidth="1"/>
    <col min="13061" max="13061" width="23.7109375" customWidth="1"/>
    <col min="13062" max="13062" width="4.85546875" customWidth="1"/>
    <col min="13313" max="13313" width="5.42578125" customWidth="1"/>
    <col min="13314" max="13314" width="7.140625" customWidth="1"/>
    <col min="13315" max="13315" width="12.7109375" customWidth="1"/>
    <col min="13316" max="13316" width="31.140625" customWidth="1"/>
    <col min="13317" max="13317" width="23.7109375" customWidth="1"/>
    <col min="13318" max="13318" width="4.85546875" customWidth="1"/>
    <col min="13569" max="13569" width="5.42578125" customWidth="1"/>
    <col min="13570" max="13570" width="7.140625" customWidth="1"/>
    <col min="13571" max="13571" width="12.7109375" customWidth="1"/>
    <col min="13572" max="13572" width="31.140625" customWidth="1"/>
    <col min="13573" max="13573" width="23.7109375" customWidth="1"/>
    <col min="13574" max="13574" width="4.85546875" customWidth="1"/>
    <col min="13825" max="13825" width="5.42578125" customWidth="1"/>
    <col min="13826" max="13826" width="7.140625" customWidth="1"/>
    <col min="13827" max="13827" width="12.7109375" customWidth="1"/>
    <col min="13828" max="13828" width="31.140625" customWidth="1"/>
    <col min="13829" max="13829" width="23.7109375" customWidth="1"/>
    <col min="13830" max="13830" width="4.85546875" customWidth="1"/>
    <col min="14081" max="14081" width="5.42578125" customWidth="1"/>
    <col min="14082" max="14082" width="7.140625" customWidth="1"/>
    <col min="14083" max="14083" width="12.7109375" customWidth="1"/>
    <col min="14084" max="14084" width="31.140625" customWidth="1"/>
    <col min="14085" max="14085" width="23.7109375" customWidth="1"/>
    <col min="14086" max="14086" width="4.85546875" customWidth="1"/>
    <col min="14337" max="14337" width="5.42578125" customWidth="1"/>
    <col min="14338" max="14338" width="7.140625" customWidth="1"/>
    <col min="14339" max="14339" width="12.7109375" customWidth="1"/>
    <col min="14340" max="14340" width="31.140625" customWidth="1"/>
    <col min="14341" max="14341" width="23.7109375" customWidth="1"/>
    <col min="14342" max="14342" width="4.85546875" customWidth="1"/>
    <col min="14593" max="14593" width="5.42578125" customWidth="1"/>
    <col min="14594" max="14594" width="7.140625" customWidth="1"/>
    <col min="14595" max="14595" width="12.7109375" customWidth="1"/>
    <col min="14596" max="14596" width="31.140625" customWidth="1"/>
    <col min="14597" max="14597" width="23.7109375" customWidth="1"/>
    <col min="14598" max="14598" width="4.85546875" customWidth="1"/>
    <col min="14849" max="14849" width="5.42578125" customWidth="1"/>
    <col min="14850" max="14850" width="7.140625" customWidth="1"/>
    <col min="14851" max="14851" width="12.7109375" customWidth="1"/>
    <col min="14852" max="14852" width="31.140625" customWidth="1"/>
    <col min="14853" max="14853" width="23.7109375" customWidth="1"/>
    <col min="14854" max="14854" width="4.85546875" customWidth="1"/>
    <col min="15105" max="15105" width="5.42578125" customWidth="1"/>
    <col min="15106" max="15106" width="7.140625" customWidth="1"/>
    <col min="15107" max="15107" width="12.7109375" customWidth="1"/>
    <col min="15108" max="15108" width="31.140625" customWidth="1"/>
    <col min="15109" max="15109" width="23.7109375" customWidth="1"/>
    <col min="15110" max="15110" width="4.85546875" customWidth="1"/>
    <col min="15361" max="15361" width="5.42578125" customWidth="1"/>
    <col min="15362" max="15362" width="7.140625" customWidth="1"/>
    <col min="15363" max="15363" width="12.7109375" customWidth="1"/>
    <col min="15364" max="15364" width="31.140625" customWidth="1"/>
    <col min="15365" max="15365" width="23.7109375" customWidth="1"/>
    <col min="15366" max="15366" width="4.85546875" customWidth="1"/>
    <col min="15617" max="15617" width="5.42578125" customWidth="1"/>
    <col min="15618" max="15618" width="7.140625" customWidth="1"/>
    <col min="15619" max="15619" width="12.7109375" customWidth="1"/>
    <col min="15620" max="15620" width="31.140625" customWidth="1"/>
    <col min="15621" max="15621" width="23.7109375" customWidth="1"/>
    <col min="15622" max="15622" width="4.85546875" customWidth="1"/>
    <col min="15873" max="15873" width="5.42578125" customWidth="1"/>
    <col min="15874" max="15874" width="7.140625" customWidth="1"/>
    <col min="15875" max="15875" width="12.7109375" customWidth="1"/>
    <col min="15876" max="15876" width="31.140625" customWidth="1"/>
    <col min="15877" max="15877" width="23.7109375" customWidth="1"/>
    <col min="15878" max="15878" width="4.85546875" customWidth="1"/>
    <col min="16129" max="16129" width="5.42578125" customWidth="1"/>
    <col min="16130" max="16130" width="7.140625" customWidth="1"/>
    <col min="16131" max="16131" width="12.7109375" customWidth="1"/>
    <col min="16132" max="16132" width="31.140625" customWidth="1"/>
    <col min="16133" max="16133" width="23.7109375" customWidth="1"/>
    <col min="16134" max="16134" width="4.85546875" customWidth="1"/>
  </cols>
  <sheetData>
    <row r="2" spans="1:6">
      <c r="A2" s="98" t="s">
        <v>186</v>
      </c>
      <c r="B2" s="98"/>
      <c r="C2" s="575"/>
      <c r="D2" s="1105" t="s">
        <v>358</v>
      </c>
      <c r="E2" s="1105"/>
      <c r="F2" s="1105"/>
    </row>
    <row r="3" spans="1:6">
      <c r="A3" s="100" t="s">
        <v>230</v>
      </c>
      <c r="B3" s="100"/>
      <c r="C3" s="575"/>
    </row>
    <row r="4" spans="1:6" ht="31.5" customHeight="1"/>
    <row r="5" spans="1:6">
      <c r="A5" s="1046" t="s">
        <v>359</v>
      </c>
      <c r="B5" s="1046"/>
      <c r="C5" s="1046"/>
      <c r="D5" s="1046"/>
      <c r="E5" s="1046"/>
      <c r="F5" s="1046"/>
    </row>
    <row r="6" spans="1:6" ht="57.75" customHeight="1">
      <c r="A6" s="1048" t="s">
        <v>445</v>
      </c>
      <c r="B6" s="1048"/>
      <c r="C6" s="1048"/>
      <c r="D6" s="1048"/>
      <c r="E6" s="1048"/>
      <c r="F6" s="1048"/>
    </row>
    <row r="7" spans="1:6" ht="15.75" customHeight="1">
      <c r="A7" s="1106"/>
      <c r="B7" s="1106"/>
      <c r="C7" s="1106"/>
      <c r="D7" s="1106"/>
      <c r="E7" s="1106"/>
      <c r="F7" s="1106"/>
    </row>
    <row r="8" spans="1:6" ht="15.75" thickBot="1">
      <c r="A8" s="576"/>
      <c r="B8" s="303"/>
      <c r="C8" s="303"/>
      <c r="D8" s="303"/>
      <c r="E8" s="303"/>
      <c r="F8" s="576"/>
    </row>
    <row r="9" spans="1:6" ht="23.25" customHeight="1">
      <c r="A9" s="576"/>
      <c r="B9" s="577" t="s">
        <v>206</v>
      </c>
      <c r="C9" s="1107" t="s">
        <v>360</v>
      </c>
      <c r="D9" s="1108"/>
      <c r="E9" s="578" t="s">
        <v>361</v>
      </c>
      <c r="F9" s="576"/>
    </row>
    <row r="10" spans="1:6" ht="23.25" customHeight="1">
      <c r="B10" s="579" t="s">
        <v>140</v>
      </c>
      <c r="C10" s="1109" t="s">
        <v>362</v>
      </c>
      <c r="D10" s="1101"/>
      <c r="E10" s="580">
        <v>0</v>
      </c>
    </row>
    <row r="11" spans="1:6" ht="23.25" customHeight="1">
      <c r="B11" s="579" t="s">
        <v>142</v>
      </c>
      <c r="C11" s="1109" t="s">
        <v>363</v>
      </c>
      <c r="D11" s="1101"/>
      <c r="E11" s="580">
        <v>0</v>
      </c>
    </row>
    <row r="12" spans="1:6" ht="23.25" customHeight="1">
      <c r="B12" s="579" t="s">
        <v>144</v>
      </c>
      <c r="C12" s="1109" t="s">
        <v>364</v>
      </c>
      <c r="D12" s="1101"/>
      <c r="E12" s="580">
        <v>0</v>
      </c>
    </row>
    <row r="13" spans="1:6" ht="23.25" customHeight="1">
      <c r="B13" s="579" t="s">
        <v>146</v>
      </c>
      <c r="C13" s="1100" t="s">
        <v>365</v>
      </c>
      <c r="D13" s="1101"/>
      <c r="E13" s="580">
        <v>0</v>
      </c>
    </row>
    <row r="14" spans="1:6" ht="23.25" customHeight="1">
      <c r="B14" s="579" t="s">
        <v>148</v>
      </c>
      <c r="C14" s="1100" t="s">
        <v>366</v>
      </c>
      <c r="D14" s="1101"/>
      <c r="E14" s="580">
        <v>0</v>
      </c>
    </row>
    <row r="15" spans="1:6" ht="23.25" customHeight="1">
      <c r="B15" s="579" t="s">
        <v>150</v>
      </c>
      <c r="C15" s="1100" t="s">
        <v>367</v>
      </c>
      <c r="D15" s="1101"/>
      <c r="E15" s="580">
        <v>0</v>
      </c>
    </row>
    <row r="16" spans="1:6" ht="23.25" customHeight="1">
      <c r="B16" s="579" t="s">
        <v>154</v>
      </c>
      <c r="C16" s="1100" t="s">
        <v>368</v>
      </c>
      <c r="D16" s="1101"/>
      <c r="E16" s="580">
        <v>0</v>
      </c>
    </row>
    <row r="17" spans="1:6" ht="23.25" customHeight="1">
      <c r="B17" s="579" t="s">
        <v>156</v>
      </c>
      <c r="C17" s="1100" t="s">
        <v>369</v>
      </c>
      <c r="D17" s="1101"/>
      <c r="E17" s="580">
        <v>0</v>
      </c>
    </row>
    <row r="18" spans="1:6" ht="23.25" customHeight="1">
      <c r="B18" s="579" t="s">
        <v>158</v>
      </c>
      <c r="C18" s="1100" t="s">
        <v>370</v>
      </c>
      <c r="D18" s="1101"/>
      <c r="E18" s="580">
        <v>0</v>
      </c>
    </row>
    <row r="19" spans="1:6" ht="23.25" customHeight="1">
      <c r="B19" s="579" t="s">
        <v>160</v>
      </c>
      <c r="C19" s="1100" t="s">
        <v>371</v>
      </c>
      <c r="D19" s="1101"/>
      <c r="E19" s="580">
        <v>0</v>
      </c>
    </row>
    <row r="20" spans="1:6" ht="23.25" customHeight="1">
      <c r="B20" s="579" t="s">
        <v>162</v>
      </c>
      <c r="C20" s="1100" t="s">
        <v>372</v>
      </c>
      <c r="D20" s="1101"/>
      <c r="E20" s="580">
        <v>0</v>
      </c>
    </row>
    <row r="21" spans="1:6" ht="23.25" customHeight="1">
      <c r="B21" s="579" t="s">
        <v>164</v>
      </c>
      <c r="C21" s="1100" t="s">
        <v>373</v>
      </c>
      <c r="D21" s="1101"/>
      <c r="E21" s="580">
        <v>0</v>
      </c>
    </row>
    <row r="22" spans="1:6" ht="23.25" customHeight="1" thickBot="1">
      <c r="B22" s="1102" t="s">
        <v>199</v>
      </c>
      <c r="C22" s="1103"/>
      <c r="D22" s="1104"/>
      <c r="E22" s="581">
        <f>SUM(E10:E21)</f>
        <v>0</v>
      </c>
    </row>
    <row r="23" spans="1:6">
      <c r="A23" s="582" t="s">
        <v>374</v>
      </c>
      <c r="B23" s="582"/>
      <c r="C23" s="582"/>
    </row>
    <row r="24" spans="1:6">
      <c r="B24" s="576"/>
      <c r="C24" s="576"/>
      <c r="D24" s="576"/>
    </row>
    <row r="26" spans="1:6">
      <c r="A26" s="576" t="s">
        <v>375</v>
      </c>
      <c r="D26" s="576"/>
      <c r="E26" s="576"/>
      <c r="F26" s="576"/>
    </row>
    <row r="27" spans="1:6">
      <c r="A27" s="576" t="s">
        <v>376</v>
      </c>
      <c r="D27" s="576"/>
      <c r="E27" s="576"/>
      <c r="F27" s="576"/>
    </row>
    <row r="28" spans="1:6">
      <c r="B28" s="576"/>
      <c r="C28" s="576"/>
      <c r="D28" s="576"/>
      <c r="E28" s="576"/>
      <c r="F28" s="576"/>
    </row>
    <row r="29" spans="1:6">
      <c r="B29" s="576"/>
      <c r="C29" s="576"/>
      <c r="D29" s="576"/>
      <c r="E29" s="576"/>
      <c r="F29" s="576"/>
    </row>
    <row r="30" spans="1:6">
      <c r="F30" s="576"/>
    </row>
    <row r="31" spans="1:6">
      <c r="A31" s="158"/>
      <c r="B31" s="158"/>
      <c r="C31" s="158"/>
      <c r="D31" s="215"/>
      <c r="E31" s="158"/>
      <c r="F31" s="576"/>
    </row>
    <row r="32" spans="1:6">
      <c r="A32" s="159"/>
      <c r="B32" s="159"/>
      <c r="C32" s="159"/>
      <c r="D32" s="215"/>
      <c r="E32" s="159"/>
      <c r="F32" s="576"/>
    </row>
    <row r="33" spans="1:6">
      <c r="A33" s="1099" t="s">
        <v>183</v>
      </c>
      <c r="B33" s="1099"/>
      <c r="C33" s="1099"/>
      <c r="D33" s="215"/>
      <c r="E33" s="160" t="s">
        <v>183</v>
      </c>
      <c r="F33" s="576"/>
    </row>
    <row r="34" spans="1:6">
      <c r="A34" s="957" t="s">
        <v>184</v>
      </c>
      <c r="B34" s="957"/>
      <c r="C34" s="957"/>
      <c r="E34" s="162" t="s">
        <v>184</v>
      </c>
    </row>
  </sheetData>
  <mergeCells count="20">
    <mergeCell ref="C16:D16"/>
    <mergeCell ref="D2:F2"/>
    <mergeCell ref="A5:F5"/>
    <mergeCell ref="A6:F6"/>
    <mergeCell ref="A7:F7"/>
    <mergeCell ref="C9:D9"/>
    <mergeCell ref="C10:D10"/>
    <mergeCell ref="C11:D11"/>
    <mergeCell ref="C12:D12"/>
    <mergeCell ref="C13:D13"/>
    <mergeCell ref="C14:D14"/>
    <mergeCell ref="C15:D15"/>
    <mergeCell ref="A33:C33"/>
    <mergeCell ref="A34:C34"/>
    <mergeCell ref="C17:D17"/>
    <mergeCell ref="C18:D18"/>
    <mergeCell ref="C19:D19"/>
    <mergeCell ref="C20:D20"/>
    <mergeCell ref="C21:D21"/>
    <mergeCell ref="B22:D2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view="pageBreakPreview" zoomScale="60" zoomScaleNormal="100" workbookViewId="0">
      <selection activeCell="J13" sqref="J13:J15"/>
    </sheetView>
  </sheetViews>
  <sheetFormatPr defaultRowHeight="15"/>
  <cols>
    <col min="1" max="1" width="4.85546875" customWidth="1"/>
    <col min="2" max="2" width="26.7109375" customWidth="1"/>
    <col min="3" max="3" width="17.140625" bestFit="1" customWidth="1"/>
    <col min="4" max="4" width="8.7109375" customWidth="1"/>
    <col min="5" max="5" width="20.85546875" bestFit="1" customWidth="1"/>
    <col min="6" max="6" width="11.85546875" customWidth="1"/>
    <col min="7" max="7" width="12.7109375" bestFit="1" customWidth="1"/>
    <col min="8" max="8" width="11.85546875" customWidth="1"/>
    <col min="10" max="10" width="28.140625" bestFit="1" customWidth="1"/>
    <col min="11" max="11" width="20.28515625" bestFit="1" customWidth="1"/>
    <col min="12" max="12" width="9.5703125" customWidth="1"/>
    <col min="13" max="14" width="11.140625" customWidth="1"/>
    <col min="15" max="15" width="11.28515625" customWidth="1"/>
    <col min="16" max="16" width="10.28515625" customWidth="1"/>
    <col min="17" max="17" width="8.85546875" customWidth="1"/>
    <col min="20" max="20" width="8.5703125" customWidth="1"/>
  </cols>
  <sheetData>
    <row r="1" spans="1:20">
      <c r="A1" s="1110" t="s">
        <v>479</v>
      </c>
      <c r="B1" s="1110"/>
      <c r="C1" s="1110"/>
      <c r="D1" s="1110"/>
      <c r="E1" s="1110"/>
      <c r="F1" s="1110"/>
      <c r="G1" s="1110"/>
      <c r="H1" s="1110"/>
      <c r="I1" s="1110"/>
      <c r="J1" s="1110"/>
      <c r="K1" s="1110"/>
      <c r="L1" s="1110"/>
      <c r="M1" s="1110"/>
      <c r="N1" s="1110"/>
      <c r="O1" s="1110"/>
      <c r="P1" s="1110"/>
      <c r="Q1" s="1110"/>
      <c r="R1" s="1110"/>
      <c r="S1" s="1110"/>
      <c r="T1" s="1110"/>
    </row>
    <row r="2" spans="1:20">
      <c r="A2" s="817"/>
      <c r="B2" s="818"/>
      <c r="C2" s="817"/>
      <c r="D2" s="817"/>
      <c r="E2" s="817"/>
      <c r="F2" s="817"/>
      <c r="G2" s="817"/>
      <c r="H2" s="817"/>
      <c r="I2" s="817"/>
      <c r="J2" s="817"/>
      <c r="K2" s="817"/>
      <c r="L2" s="817"/>
      <c r="M2" s="817"/>
      <c r="N2" s="817"/>
      <c r="O2" s="817"/>
      <c r="P2" s="817"/>
      <c r="Q2" s="817"/>
      <c r="R2" s="817"/>
      <c r="S2" s="817"/>
      <c r="T2" s="817" t="s">
        <v>481</v>
      </c>
    </row>
    <row r="3" spans="1:20">
      <c r="A3" s="1111" t="s">
        <v>457</v>
      </c>
      <c r="B3" s="1111" t="s">
        <v>458</v>
      </c>
      <c r="C3" s="1112" t="s">
        <v>459</v>
      </c>
      <c r="D3" s="1114" t="s">
        <v>460</v>
      </c>
      <c r="E3" s="1114" t="s">
        <v>461</v>
      </c>
      <c r="F3" s="1111" t="s">
        <v>462</v>
      </c>
      <c r="G3" s="1111"/>
      <c r="H3" s="1111" t="s">
        <v>463</v>
      </c>
      <c r="I3" s="1111"/>
      <c r="J3" s="1111" t="s">
        <v>464</v>
      </c>
      <c r="K3" s="1111"/>
      <c r="L3" s="1111" t="s">
        <v>465</v>
      </c>
      <c r="M3" s="1111"/>
      <c r="N3" s="1111"/>
      <c r="O3" s="1111"/>
      <c r="P3" s="1111"/>
      <c r="Q3" s="1111"/>
      <c r="R3" s="1111"/>
      <c r="S3" s="1111"/>
      <c r="T3" s="1111"/>
    </row>
    <row r="4" spans="1:20" ht="24">
      <c r="A4" s="1111"/>
      <c r="B4" s="1111"/>
      <c r="C4" s="1113"/>
      <c r="D4" s="1114"/>
      <c r="E4" s="1114"/>
      <c r="F4" s="819" t="s">
        <v>466</v>
      </c>
      <c r="G4" s="819" t="s">
        <v>467</v>
      </c>
      <c r="H4" s="819" t="s">
        <v>466</v>
      </c>
      <c r="I4" s="819" t="s">
        <v>467</v>
      </c>
      <c r="J4" s="820" t="s">
        <v>468</v>
      </c>
      <c r="K4" s="820" t="s">
        <v>469</v>
      </c>
      <c r="L4" s="820" t="s">
        <v>470</v>
      </c>
      <c r="M4" s="820" t="s">
        <v>471</v>
      </c>
      <c r="N4" s="820" t="s">
        <v>472</v>
      </c>
      <c r="O4" s="820" t="s">
        <v>473</v>
      </c>
      <c r="P4" s="820" t="s">
        <v>474</v>
      </c>
      <c r="Q4" s="820" t="s">
        <v>475</v>
      </c>
      <c r="R4" s="820" t="s">
        <v>476</v>
      </c>
      <c r="S4" s="820" t="s">
        <v>477</v>
      </c>
      <c r="T4" s="820" t="s">
        <v>478</v>
      </c>
    </row>
    <row r="5" spans="1:20">
      <c r="A5" s="821">
        <v>1</v>
      </c>
      <c r="B5" s="822"/>
      <c r="C5" s="822"/>
      <c r="D5" s="823"/>
      <c r="E5" s="824"/>
      <c r="F5" s="825"/>
      <c r="G5" s="825"/>
      <c r="H5" s="821"/>
      <c r="I5" s="821"/>
      <c r="J5" s="821"/>
      <c r="K5" s="826"/>
      <c r="L5" s="826"/>
      <c r="M5" s="826"/>
      <c r="N5" s="826"/>
      <c r="O5" s="826"/>
      <c r="P5" s="826"/>
      <c r="Q5" s="826"/>
      <c r="R5" s="826"/>
      <c r="S5" s="826"/>
      <c r="T5" s="826"/>
    </row>
    <row r="6" spans="1:20">
      <c r="A6" s="821">
        <v>2</v>
      </c>
      <c r="B6" s="827"/>
      <c r="C6" s="827"/>
      <c r="D6" s="825"/>
      <c r="E6" s="824"/>
      <c r="F6" s="825"/>
      <c r="G6" s="825"/>
      <c r="H6" s="821"/>
      <c r="I6" s="821"/>
      <c r="J6" s="821"/>
      <c r="K6" s="821"/>
      <c r="L6" s="826"/>
      <c r="M6" s="826"/>
      <c r="N6" s="826"/>
      <c r="O6" s="826"/>
      <c r="P6" s="826"/>
      <c r="Q6" s="826"/>
      <c r="R6" s="826"/>
      <c r="S6" s="826"/>
      <c r="T6" s="826"/>
    </row>
    <row r="7" spans="1:20">
      <c r="A7" s="821">
        <v>3</v>
      </c>
      <c r="B7" s="822"/>
      <c r="C7" s="822"/>
      <c r="D7" s="825"/>
      <c r="E7" s="824"/>
      <c r="F7" s="825"/>
      <c r="G7" s="825"/>
      <c r="H7" s="821"/>
      <c r="I7" s="821"/>
      <c r="J7" s="821"/>
      <c r="K7" s="826"/>
      <c r="L7" s="826"/>
      <c r="M7" s="826"/>
      <c r="N7" s="826"/>
      <c r="O7" s="826"/>
      <c r="P7" s="826"/>
      <c r="Q7" s="826"/>
      <c r="R7" s="826"/>
      <c r="S7" s="826"/>
      <c r="T7" s="826"/>
    </row>
    <row r="8" spans="1:20">
      <c r="A8" s="821">
        <v>4</v>
      </c>
      <c r="B8" s="822"/>
      <c r="C8" s="822"/>
      <c r="D8" s="823"/>
      <c r="E8" s="824"/>
      <c r="F8" s="825"/>
      <c r="G8" s="825"/>
      <c r="H8" s="821"/>
      <c r="I8" s="821"/>
      <c r="J8" s="821"/>
      <c r="K8" s="826"/>
      <c r="L8" s="826"/>
      <c r="M8" s="826"/>
      <c r="N8" s="826"/>
      <c r="O8" s="826"/>
      <c r="P8" s="826"/>
      <c r="Q8" s="826"/>
      <c r="R8" s="826"/>
      <c r="S8" s="826"/>
      <c r="T8" s="826"/>
    </row>
    <row r="9" spans="1:20">
      <c r="A9" s="821">
        <v>5</v>
      </c>
      <c r="B9" s="822"/>
      <c r="C9" s="822"/>
      <c r="D9" s="823"/>
      <c r="E9" s="824"/>
      <c r="F9" s="825"/>
      <c r="G9" s="825"/>
      <c r="H9" s="821"/>
      <c r="I9" s="821"/>
      <c r="J9" s="821"/>
      <c r="K9" s="826"/>
      <c r="L9" s="826"/>
      <c r="M9" s="826"/>
      <c r="N9" s="826"/>
      <c r="O9" s="826"/>
      <c r="P9" s="826"/>
      <c r="Q9" s="826"/>
      <c r="R9" s="826"/>
      <c r="S9" s="826"/>
      <c r="T9" s="826"/>
    </row>
    <row r="10" spans="1:20">
      <c r="A10" s="821">
        <v>6</v>
      </c>
      <c r="B10" s="822"/>
      <c r="C10" s="822"/>
      <c r="D10" s="823"/>
      <c r="E10" s="824"/>
      <c r="F10" s="825"/>
      <c r="G10" s="825"/>
      <c r="H10" s="821"/>
      <c r="I10" s="821"/>
      <c r="J10" s="821"/>
      <c r="K10" s="826"/>
      <c r="L10" s="826"/>
      <c r="M10" s="826"/>
      <c r="N10" s="826"/>
      <c r="O10" s="826"/>
      <c r="P10" s="826"/>
      <c r="Q10" s="826"/>
      <c r="R10" s="826"/>
      <c r="S10" s="826"/>
      <c r="T10" s="826"/>
    </row>
    <row r="11" spans="1:20">
      <c r="B11" t="s">
        <v>480</v>
      </c>
    </row>
  </sheetData>
  <mergeCells count="10">
    <mergeCell ref="A1:T1"/>
    <mergeCell ref="A3:A4"/>
    <mergeCell ref="B3:B4"/>
    <mergeCell ref="C3:C4"/>
    <mergeCell ref="D3:D4"/>
    <mergeCell ref="E3:E4"/>
    <mergeCell ref="F3:G3"/>
    <mergeCell ref="H3:I3"/>
    <mergeCell ref="J3:K3"/>
    <mergeCell ref="L3:T3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>
      <selection activeCell="Q14" sqref="Q14"/>
    </sheetView>
  </sheetViews>
  <sheetFormatPr defaultRowHeight="15"/>
  <cols>
    <col min="1" max="1" width="3.85546875" style="273" bestFit="1" customWidth="1"/>
    <col min="2" max="2" width="31.42578125" style="217" customWidth="1"/>
    <col min="3" max="3" width="12.7109375" style="217" customWidth="1"/>
    <col min="4" max="4" width="14.42578125" style="217" customWidth="1"/>
    <col min="5" max="5" width="12.28515625" style="217" customWidth="1"/>
    <col min="6" max="6" width="7.85546875" style="217" customWidth="1"/>
    <col min="7" max="7" width="12.140625" style="217" customWidth="1"/>
    <col min="8" max="8" width="14.28515625" style="588" customWidth="1"/>
    <col min="9" max="9" width="12.7109375" style="588" customWidth="1"/>
    <col min="10" max="10" width="7.42578125" style="217" customWidth="1"/>
    <col min="11" max="256" width="9.140625" style="217"/>
    <col min="257" max="257" width="3.85546875" style="217" bestFit="1" customWidth="1"/>
    <col min="258" max="258" width="29.42578125" style="217" customWidth="1"/>
    <col min="259" max="259" width="12.7109375" style="217" customWidth="1"/>
    <col min="260" max="260" width="14.42578125" style="217" customWidth="1"/>
    <col min="261" max="261" width="12.28515625" style="217" customWidth="1"/>
    <col min="262" max="262" width="7.28515625" style="217" customWidth="1"/>
    <col min="263" max="263" width="12.140625" style="217" customWidth="1"/>
    <col min="264" max="264" width="14.28515625" style="217" customWidth="1"/>
    <col min="265" max="265" width="12.7109375" style="217" customWidth="1"/>
    <col min="266" max="266" width="7.42578125" style="217" customWidth="1"/>
    <col min="267" max="512" width="9.140625" style="217"/>
    <col min="513" max="513" width="3.85546875" style="217" bestFit="1" customWidth="1"/>
    <col min="514" max="514" width="29.42578125" style="217" customWidth="1"/>
    <col min="515" max="515" width="12.7109375" style="217" customWidth="1"/>
    <col min="516" max="516" width="14.42578125" style="217" customWidth="1"/>
    <col min="517" max="517" width="12.28515625" style="217" customWidth="1"/>
    <col min="518" max="518" width="7.28515625" style="217" customWidth="1"/>
    <col min="519" max="519" width="12.140625" style="217" customWidth="1"/>
    <col min="520" max="520" width="14.28515625" style="217" customWidth="1"/>
    <col min="521" max="521" width="12.7109375" style="217" customWidth="1"/>
    <col min="522" max="522" width="7.42578125" style="217" customWidth="1"/>
    <col min="523" max="768" width="9.140625" style="217"/>
    <col min="769" max="769" width="3.85546875" style="217" bestFit="1" customWidth="1"/>
    <col min="770" max="770" width="29.42578125" style="217" customWidth="1"/>
    <col min="771" max="771" width="12.7109375" style="217" customWidth="1"/>
    <col min="772" max="772" width="14.42578125" style="217" customWidth="1"/>
    <col min="773" max="773" width="12.28515625" style="217" customWidth="1"/>
    <col min="774" max="774" width="7.28515625" style="217" customWidth="1"/>
    <col min="775" max="775" width="12.140625" style="217" customWidth="1"/>
    <col min="776" max="776" width="14.28515625" style="217" customWidth="1"/>
    <col min="777" max="777" width="12.7109375" style="217" customWidth="1"/>
    <col min="778" max="778" width="7.42578125" style="217" customWidth="1"/>
    <col min="779" max="1024" width="9.140625" style="217"/>
    <col min="1025" max="1025" width="3.85546875" style="217" bestFit="1" customWidth="1"/>
    <col min="1026" max="1026" width="29.42578125" style="217" customWidth="1"/>
    <col min="1027" max="1027" width="12.7109375" style="217" customWidth="1"/>
    <col min="1028" max="1028" width="14.42578125" style="217" customWidth="1"/>
    <col min="1029" max="1029" width="12.28515625" style="217" customWidth="1"/>
    <col min="1030" max="1030" width="7.28515625" style="217" customWidth="1"/>
    <col min="1031" max="1031" width="12.140625" style="217" customWidth="1"/>
    <col min="1032" max="1032" width="14.28515625" style="217" customWidth="1"/>
    <col min="1033" max="1033" width="12.7109375" style="217" customWidth="1"/>
    <col min="1034" max="1034" width="7.42578125" style="217" customWidth="1"/>
    <col min="1035" max="1280" width="9.140625" style="217"/>
    <col min="1281" max="1281" width="3.85546875" style="217" bestFit="1" customWidth="1"/>
    <col min="1282" max="1282" width="29.42578125" style="217" customWidth="1"/>
    <col min="1283" max="1283" width="12.7109375" style="217" customWidth="1"/>
    <col min="1284" max="1284" width="14.42578125" style="217" customWidth="1"/>
    <col min="1285" max="1285" width="12.28515625" style="217" customWidth="1"/>
    <col min="1286" max="1286" width="7.28515625" style="217" customWidth="1"/>
    <col min="1287" max="1287" width="12.140625" style="217" customWidth="1"/>
    <col min="1288" max="1288" width="14.28515625" style="217" customWidth="1"/>
    <col min="1289" max="1289" width="12.7109375" style="217" customWidth="1"/>
    <col min="1290" max="1290" width="7.42578125" style="217" customWidth="1"/>
    <col min="1291" max="1536" width="9.140625" style="217"/>
    <col min="1537" max="1537" width="3.85546875" style="217" bestFit="1" customWidth="1"/>
    <col min="1538" max="1538" width="29.42578125" style="217" customWidth="1"/>
    <col min="1539" max="1539" width="12.7109375" style="217" customWidth="1"/>
    <col min="1540" max="1540" width="14.42578125" style="217" customWidth="1"/>
    <col min="1541" max="1541" width="12.28515625" style="217" customWidth="1"/>
    <col min="1542" max="1542" width="7.28515625" style="217" customWidth="1"/>
    <col min="1543" max="1543" width="12.140625" style="217" customWidth="1"/>
    <col min="1544" max="1544" width="14.28515625" style="217" customWidth="1"/>
    <col min="1545" max="1545" width="12.7109375" style="217" customWidth="1"/>
    <col min="1546" max="1546" width="7.42578125" style="217" customWidth="1"/>
    <col min="1547" max="1792" width="9.140625" style="217"/>
    <col min="1793" max="1793" width="3.85546875" style="217" bestFit="1" customWidth="1"/>
    <col min="1794" max="1794" width="29.42578125" style="217" customWidth="1"/>
    <col min="1795" max="1795" width="12.7109375" style="217" customWidth="1"/>
    <col min="1796" max="1796" width="14.42578125" style="217" customWidth="1"/>
    <col min="1797" max="1797" width="12.28515625" style="217" customWidth="1"/>
    <col min="1798" max="1798" width="7.28515625" style="217" customWidth="1"/>
    <col min="1799" max="1799" width="12.140625" style="217" customWidth="1"/>
    <col min="1800" max="1800" width="14.28515625" style="217" customWidth="1"/>
    <col min="1801" max="1801" width="12.7109375" style="217" customWidth="1"/>
    <col min="1802" max="1802" width="7.42578125" style="217" customWidth="1"/>
    <col min="1803" max="2048" width="9.140625" style="217"/>
    <col min="2049" max="2049" width="3.85546875" style="217" bestFit="1" customWidth="1"/>
    <col min="2050" max="2050" width="29.42578125" style="217" customWidth="1"/>
    <col min="2051" max="2051" width="12.7109375" style="217" customWidth="1"/>
    <col min="2052" max="2052" width="14.42578125" style="217" customWidth="1"/>
    <col min="2053" max="2053" width="12.28515625" style="217" customWidth="1"/>
    <col min="2054" max="2054" width="7.28515625" style="217" customWidth="1"/>
    <col min="2055" max="2055" width="12.140625" style="217" customWidth="1"/>
    <col min="2056" max="2056" width="14.28515625" style="217" customWidth="1"/>
    <col min="2057" max="2057" width="12.7109375" style="217" customWidth="1"/>
    <col min="2058" max="2058" width="7.42578125" style="217" customWidth="1"/>
    <col min="2059" max="2304" width="9.140625" style="217"/>
    <col min="2305" max="2305" width="3.85546875" style="217" bestFit="1" customWidth="1"/>
    <col min="2306" max="2306" width="29.42578125" style="217" customWidth="1"/>
    <col min="2307" max="2307" width="12.7109375" style="217" customWidth="1"/>
    <col min="2308" max="2308" width="14.42578125" style="217" customWidth="1"/>
    <col min="2309" max="2309" width="12.28515625" style="217" customWidth="1"/>
    <col min="2310" max="2310" width="7.28515625" style="217" customWidth="1"/>
    <col min="2311" max="2311" width="12.140625" style="217" customWidth="1"/>
    <col min="2312" max="2312" width="14.28515625" style="217" customWidth="1"/>
    <col min="2313" max="2313" width="12.7109375" style="217" customWidth="1"/>
    <col min="2314" max="2314" width="7.42578125" style="217" customWidth="1"/>
    <col min="2315" max="2560" width="9.140625" style="217"/>
    <col min="2561" max="2561" width="3.85546875" style="217" bestFit="1" customWidth="1"/>
    <col min="2562" max="2562" width="29.42578125" style="217" customWidth="1"/>
    <col min="2563" max="2563" width="12.7109375" style="217" customWidth="1"/>
    <col min="2564" max="2564" width="14.42578125" style="217" customWidth="1"/>
    <col min="2565" max="2565" width="12.28515625" style="217" customWidth="1"/>
    <col min="2566" max="2566" width="7.28515625" style="217" customWidth="1"/>
    <col min="2567" max="2567" width="12.140625" style="217" customWidth="1"/>
    <col min="2568" max="2568" width="14.28515625" style="217" customWidth="1"/>
    <col min="2569" max="2569" width="12.7109375" style="217" customWidth="1"/>
    <col min="2570" max="2570" width="7.42578125" style="217" customWidth="1"/>
    <col min="2571" max="2816" width="9.140625" style="217"/>
    <col min="2817" max="2817" width="3.85546875" style="217" bestFit="1" customWidth="1"/>
    <col min="2818" max="2818" width="29.42578125" style="217" customWidth="1"/>
    <col min="2819" max="2819" width="12.7109375" style="217" customWidth="1"/>
    <col min="2820" max="2820" width="14.42578125" style="217" customWidth="1"/>
    <col min="2821" max="2821" width="12.28515625" style="217" customWidth="1"/>
    <col min="2822" max="2822" width="7.28515625" style="217" customWidth="1"/>
    <col min="2823" max="2823" width="12.140625" style="217" customWidth="1"/>
    <col min="2824" max="2824" width="14.28515625" style="217" customWidth="1"/>
    <col min="2825" max="2825" width="12.7109375" style="217" customWidth="1"/>
    <col min="2826" max="2826" width="7.42578125" style="217" customWidth="1"/>
    <col min="2827" max="3072" width="9.140625" style="217"/>
    <col min="3073" max="3073" width="3.85546875" style="217" bestFit="1" customWidth="1"/>
    <col min="3074" max="3074" width="29.42578125" style="217" customWidth="1"/>
    <col min="3075" max="3075" width="12.7109375" style="217" customWidth="1"/>
    <col min="3076" max="3076" width="14.42578125" style="217" customWidth="1"/>
    <col min="3077" max="3077" width="12.28515625" style="217" customWidth="1"/>
    <col min="3078" max="3078" width="7.28515625" style="217" customWidth="1"/>
    <col min="3079" max="3079" width="12.140625" style="217" customWidth="1"/>
    <col min="3080" max="3080" width="14.28515625" style="217" customWidth="1"/>
    <col min="3081" max="3081" width="12.7109375" style="217" customWidth="1"/>
    <col min="3082" max="3082" width="7.42578125" style="217" customWidth="1"/>
    <col min="3083" max="3328" width="9.140625" style="217"/>
    <col min="3329" max="3329" width="3.85546875" style="217" bestFit="1" customWidth="1"/>
    <col min="3330" max="3330" width="29.42578125" style="217" customWidth="1"/>
    <col min="3331" max="3331" width="12.7109375" style="217" customWidth="1"/>
    <col min="3332" max="3332" width="14.42578125" style="217" customWidth="1"/>
    <col min="3333" max="3333" width="12.28515625" style="217" customWidth="1"/>
    <col min="3334" max="3334" width="7.28515625" style="217" customWidth="1"/>
    <col min="3335" max="3335" width="12.140625" style="217" customWidth="1"/>
    <col min="3336" max="3336" width="14.28515625" style="217" customWidth="1"/>
    <col min="3337" max="3337" width="12.7109375" style="217" customWidth="1"/>
    <col min="3338" max="3338" width="7.42578125" style="217" customWidth="1"/>
    <col min="3339" max="3584" width="9.140625" style="217"/>
    <col min="3585" max="3585" width="3.85546875" style="217" bestFit="1" customWidth="1"/>
    <col min="3586" max="3586" width="29.42578125" style="217" customWidth="1"/>
    <col min="3587" max="3587" width="12.7109375" style="217" customWidth="1"/>
    <col min="3588" max="3588" width="14.42578125" style="217" customWidth="1"/>
    <col min="3589" max="3589" width="12.28515625" style="217" customWidth="1"/>
    <col min="3590" max="3590" width="7.28515625" style="217" customWidth="1"/>
    <col min="3591" max="3591" width="12.140625" style="217" customWidth="1"/>
    <col min="3592" max="3592" width="14.28515625" style="217" customWidth="1"/>
    <col min="3593" max="3593" width="12.7109375" style="217" customWidth="1"/>
    <col min="3594" max="3594" width="7.42578125" style="217" customWidth="1"/>
    <col min="3595" max="3840" width="9.140625" style="217"/>
    <col min="3841" max="3841" width="3.85546875" style="217" bestFit="1" customWidth="1"/>
    <col min="3842" max="3842" width="29.42578125" style="217" customWidth="1"/>
    <col min="3843" max="3843" width="12.7109375" style="217" customWidth="1"/>
    <col min="3844" max="3844" width="14.42578125" style="217" customWidth="1"/>
    <col min="3845" max="3845" width="12.28515625" style="217" customWidth="1"/>
    <col min="3846" max="3846" width="7.28515625" style="217" customWidth="1"/>
    <col min="3847" max="3847" width="12.140625" style="217" customWidth="1"/>
    <col min="3848" max="3848" width="14.28515625" style="217" customWidth="1"/>
    <col min="3849" max="3849" width="12.7109375" style="217" customWidth="1"/>
    <col min="3850" max="3850" width="7.42578125" style="217" customWidth="1"/>
    <col min="3851" max="4096" width="9.140625" style="217"/>
    <col min="4097" max="4097" width="3.85546875" style="217" bestFit="1" customWidth="1"/>
    <col min="4098" max="4098" width="29.42578125" style="217" customWidth="1"/>
    <col min="4099" max="4099" width="12.7109375" style="217" customWidth="1"/>
    <col min="4100" max="4100" width="14.42578125" style="217" customWidth="1"/>
    <col min="4101" max="4101" width="12.28515625" style="217" customWidth="1"/>
    <col min="4102" max="4102" width="7.28515625" style="217" customWidth="1"/>
    <col min="4103" max="4103" width="12.140625" style="217" customWidth="1"/>
    <col min="4104" max="4104" width="14.28515625" style="217" customWidth="1"/>
    <col min="4105" max="4105" width="12.7109375" style="217" customWidth="1"/>
    <col min="4106" max="4106" width="7.42578125" style="217" customWidth="1"/>
    <col min="4107" max="4352" width="9.140625" style="217"/>
    <col min="4353" max="4353" width="3.85546875" style="217" bestFit="1" customWidth="1"/>
    <col min="4354" max="4354" width="29.42578125" style="217" customWidth="1"/>
    <col min="4355" max="4355" width="12.7109375" style="217" customWidth="1"/>
    <col min="4356" max="4356" width="14.42578125" style="217" customWidth="1"/>
    <col min="4357" max="4357" width="12.28515625" style="217" customWidth="1"/>
    <col min="4358" max="4358" width="7.28515625" style="217" customWidth="1"/>
    <col min="4359" max="4359" width="12.140625" style="217" customWidth="1"/>
    <col min="4360" max="4360" width="14.28515625" style="217" customWidth="1"/>
    <col min="4361" max="4361" width="12.7109375" style="217" customWidth="1"/>
    <col min="4362" max="4362" width="7.42578125" style="217" customWidth="1"/>
    <col min="4363" max="4608" width="9.140625" style="217"/>
    <col min="4609" max="4609" width="3.85546875" style="217" bestFit="1" customWidth="1"/>
    <col min="4610" max="4610" width="29.42578125" style="217" customWidth="1"/>
    <col min="4611" max="4611" width="12.7109375" style="217" customWidth="1"/>
    <col min="4612" max="4612" width="14.42578125" style="217" customWidth="1"/>
    <col min="4613" max="4613" width="12.28515625" style="217" customWidth="1"/>
    <col min="4614" max="4614" width="7.28515625" style="217" customWidth="1"/>
    <col min="4615" max="4615" width="12.140625" style="217" customWidth="1"/>
    <col min="4616" max="4616" width="14.28515625" style="217" customWidth="1"/>
    <col min="4617" max="4617" width="12.7109375" style="217" customWidth="1"/>
    <col min="4618" max="4618" width="7.42578125" style="217" customWidth="1"/>
    <col min="4619" max="4864" width="9.140625" style="217"/>
    <col min="4865" max="4865" width="3.85546875" style="217" bestFit="1" customWidth="1"/>
    <col min="4866" max="4866" width="29.42578125" style="217" customWidth="1"/>
    <col min="4867" max="4867" width="12.7109375" style="217" customWidth="1"/>
    <col min="4868" max="4868" width="14.42578125" style="217" customWidth="1"/>
    <col min="4869" max="4869" width="12.28515625" style="217" customWidth="1"/>
    <col min="4870" max="4870" width="7.28515625" style="217" customWidth="1"/>
    <col min="4871" max="4871" width="12.140625" style="217" customWidth="1"/>
    <col min="4872" max="4872" width="14.28515625" style="217" customWidth="1"/>
    <col min="4873" max="4873" width="12.7109375" style="217" customWidth="1"/>
    <col min="4874" max="4874" width="7.42578125" style="217" customWidth="1"/>
    <col min="4875" max="5120" width="9.140625" style="217"/>
    <col min="5121" max="5121" width="3.85546875" style="217" bestFit="1" customWidth="1"/>
    <col min="5122" max="5122" width="29.42578125" style="217" customWidth="1"/>
    <col min="5123" max="5123" width="12.7109375" style="217" customWidth="1"/>
    <col min="5124" max="5124" width="14.42578125" style="217" customWidth="1"/>
    <col min="5125" max="5125" width="12.28515625" style="217" customWidth="1"/>
    <col min="5126" max="5126" width="7.28515625" style="217" customWidth="1"/>
    <col min="5127" max="5127" width="12.140625" style="217" customWidth="1"/>
    <col min="5128" max="5128" width="14.28515625" style="217" customWidth="1"/>
    <col min="5129" max="5129" width="12.7109375" style="217" customWidth="1"/>
    <col min="5130" max="5130" width="7.42578125" style="217" customWidth="1"/>
    <col min="5131" max="5376" width="9.140625" style="217"/>
    <col min="5377" max="5377" width="3.85546875" style="217" bestFit="1" customWidth="1"/>
    <col min="5378" max="5378" width="29.42578125" style="217" customWidth="1"/>
    <col min="5379" max="5379" width="12.7109375" style="217" customWidth="1"/>
    <col min="5380" max="5380" width="14.42578125" style="217" customWidth="1"/>
    <col min="5381" max="5381" width="12.28515625" style="217" customWidth="1"/>
    <col min="5382" max="5382" width="7.28515625" style="217" customWidth="1"/>
    <col min="5383" max="5383" width="12.140625" style="217" customWidth="1"/>
    <col min="5384" max="5384" width="14.28515625" style="217" customWidth="1"/>
    <col min="5385" max="5385" width="12.7109375" style="217" customWidth="1"/>
    <col min="5386" max="5386" width="7.42578125" style="217" customWidth="1"/>
    <col min="5387" max="5632" width="9.140625" style="217"/>
    <col min="5633" max="5633" width="3.85546875" style="217" bestFit="1" customWidth="1"/>
    <col min="5634" max="5634" width="29.42578125" style="217" customWidth="1"/>
    <col min="5635" max="5635" width="12.7109375" style="217" customWidth="1"/>
    <col min="5636" max="5636" width="14.42578125" style="217" customWidth="1"/>
    <col min="5637" max="5637" width="12.28515625" style="217" customWidth="1"/>
    <col min="5638" max="5638" width="7.28515625" style="217" customWidth="1"/>
    <col min="5639" max="5639" width="12.140625" style="217" customWidth="1"/>
    <col min="5640" max="5640" width="14.28515625" style="217" customWidth="1"/>
    <col min="5641" max="5641" width="12.7109375" style="217" customWidth="1"/>
    <col min="5642" max="5642" width="7.42578125" style="217" customWidth="1"/>
    <col min="5643" max="5888" width="9.140625" style="217"/>
    <col min="5889" max="5889" width="3.85546875" style="217" bestFit="1" customWidth="1"/>
    <col min="5890" max="5890" width="29.42578125" style="217" customWidth="1"/>
    <col min="5891" max="5891" width="12.7109375" style="217" customWidth="1"/>
    <col min="5892" max="5892" width="14.42578125" style="217" customWidth="1"/>
    <col min="5893" max="5893" width="12.28515625" style="217" customWidth="1"/>
    <col min="5894" max="5894" width="7.28515625" style="217" customWidth="1"/>
    <col min="5895" max="5895" width="12.140625" style="217" customWidth="1"/>
    <col min="5896" max="5896" width="14.28515625" style="217" customWidth="1"/>
    <col min="5897" max="5897" width="12.7109375" style="217" customWidth="1"/>
    <col min="5898" max="5898" width="7.42578125" style="217" customWidth="1"/>
    <col min="5899" max="6144" width="9.140625" style="217"/>
    <col min="6145" max="6145" width="3.85546875" style="217" bestFit="1" customWidth="1"/>
    <col min="6146" max="6146" width="29.42578125" style="217" customWidth="1"/>
    <col min="6147" max="6147" width="12.7109375" style="217" customWidth="1"/>
    <col min="6148" max="6148" width="14.42578125" style="217" customWidth="1"/>
    <col min="6149" max="6149" width="12.28515625" style="217" customWidth="1"/>
    <col min="6150" max="6150" width="7.28515625" style="217" customWidth="1"/>
    <col min="6151" max="6151" width="12.140625" style="217" customWidth="1"/>
    <col min="6152" max="6152" width="14.28515625" style="217" customWidth="1"/>
    <col min="6153" max="6153" width="12.7109375" style="217" customWidth="1"/>
    <col min="6154" max="6154" width="7.42578125" style="217" customWidth="1"/>
    <col min="6155" max="6400" width="9.140625" style="217"/>
    <col min="6401" max="6401" width="3.85546875" style="217" bestFit="1" customWidth="1"/>
    <col min="6402" max="6402" width="29.42578125" style="217" customWidth="1"/>
    <col min="6403" max="6403" width="12.7109375" style="217" customWidth="1"/>
    <col min="6404" max="6404" width="14.42578125" style="217" customWidth="1"/>
    <col min="6405" max="6405" width="12.28515625" style="217" customWidth="1"/>
    <col min="6406" max="6406" width="7.28515625" style="217" customWidth="1"/>
    <col min="6407" max="6407" width="12.140625" style="217" customWidth="1"/>
    <col min="6408" max="6408" width="14.28515625" style="217" customWidth="1"/>
    <col min="6409" max="6409" width="12.7109375" style="217" customWidth="1"/>
    <col min="6410" max="6410" width="7.42578125" style="217" customWidth="1"/>
    <col min="6411" max="6656" width="9.140625" style="217"/>
    <col min="6657" max="6657" width="3.85546875" style="217" bestFit="1" customWidth="1"/>
    <col min="6658" max="6658" width="29.42578125" style="217" customWidth="1"/>
    <col min="6659" max="6659" width="12.7109375" style="217" customWidth="1"/>
    <col min="6660" max="6660" width="14.42578125" style="217" customWidth="1"/>
    <col min="6661" max="6661" width="12.28515625" style="217" customWidth="1"/>
    <col min="6662" max="6662" width="7.28515625" style="217" customWidth="1"/>
    <col min="6663" max="6663" width="12.140625" style="217" customWidth="1"/>
    <col min="6664" max="6664" width="14.28515625" style="217" customWidth="1"/>
    <col min="6665" max="6665" width="12.7109375" style="217" customWidth="1"/>
    <col min="6666" max="6666" width="7.42578125" style="217" customWidth="1"/>
    <col min="6667" max="6912" width="9.140625" style="217"/>
    <col min="6913" max="6913" width="3.85546875" style="217" bestFit="1" customWidth="1"/>
    <col min="6914" max="6914" width="29.42578125" style="217" customWidth="1"/>
    <col min="6915" max="6915" width="12.7109375" style="217" customWidth="1"/>
    <col min="6916" max="6916" width="14.42578125" style="217" customWidth="1"/>
    <col min="6917" max="6917" width="12.28515625" style="217" customWidth="1"/>
    <col min="6918" max="6918" width="7.28515625" style="217" customWidth="1"/>
    <col min="6919" max="6919" width="12.140625" style="217" customWidth="1"/>
    <col min="6920" max="6920" width="14.28515625" style="217" customWidth="1"/>
    <col min="6921" max="6921" width="12.7109375" style="217" customWidth="1"/>
    <col min="6922" max="6922" width="7.42578125" style="217" customWidth="1"/>
    <col min="6923" max="7168" width="9.140625" style="217"/>
    <col min="7169" max="7169" width="3.85546875" style="217" bestFit="1" customWidth="1"/>
    <col min="7170" max="7170" width="29.42578125" style="217" customWidth="1"/>
    <col min="7171" max="7171" width="12.7109375" style="217" customWidth="1"/>
    <col min="7172" max="7172" width="14.42578125" style="217" customWidth="1"/>
    <col min="7173" max="7173" width="12.28515625" style="217" customWidth="1"/>
    <col min="7174" max="7174" width="7.28515625" style="217" customWidth="1"/>
    <col min="7175" max="7175" width="12.140625" style="217" customWidth="1"/>
    <col min="7176" max="7176" width="14.28515625" style="217" customWidth="1"/>
    <col min="7177" max="7177" width="12.7109375" style="217" customWidth="1"/>
    <col min="7178" max="7178" width="7.42578125" style="217" customWidth="1"/>
    <col min="7179" max="7424" width="9.140625" style="217"/>
    <col min="7425" max="7425" width="3.85546875" style="217" bestFit="1" customWidth="1"/>
    <col min="7426" max="7426" width="29.42578125" style="217" customWidth="1"/>
    <col min="7427" max="7427" width="12.7109375" style="217" customWidth="1"/>
    <col min="7428" max="7428" width="14.42578125" style="217" customWidth="1"/>
    <col min="7429" max="7429" width="12.28515625" style="217" customWidth="1"/>
    <col min="7430" max="7430" width="7.28515625" style="217" customWidth="1"/>
    <col min="7431" max="7431" width="12.140625" style="217" customWidth="1"/>
    <col min="7432" max="7432" width="14.28515625" style="217" customWidth="1"/>
    <col min="7433" max="7433" width="12.7109375" style="217" customWidth="1"/>
    <col min="7434" max="7434" width="7.42578125" style="217" customWidth="1"/>
    <col min="7435" max="7680" width="9.140625" style="217"/>
    <col min="7681" max="7681" width="3.85546875" style="217" bestFit="1" customWidth="1"/>
    <col min="7682" max="7682" width="29.42578125" style="217" customWidth="1"/>
    <col min="7683" max="7683" width="12.7109375" style="217" customWidth="1"/>
    <col min="7684" max="7684" width="14.42578125" style="217" customWidth="1"/>
    <col min="7685" max="7685" width="12.28515625" style="217" customWidth="1"/>
    <col min="7686" max="7686" width="7.28515625" style="217" customWidth="1"/>
    <col min="7687" max="7687" width="12.140625" style="217" customWidth="1"/>
    <col min="7688" max="7688" width="14.28515625" style="217" customWidth="1"/>
    <col min="7689" max="7689" width="12.7109375" style="217" customWidth="1"/>
    <col min="7690" max="7690" width="7.42578125" style="217" customWidth="1"/>
    <col min="7691" max="7936" width="9.140625" style="217"/>
    <col min="7937" max="7937" width="3.85546875" style="217" bestFit="1" customWidth="1"/>
    <col min="7938" max="7938" width="29.42578125" style="217" customWidth="1"/>
    <col min="7939" max="7939" width="12.7109375" style="217" customWidth="1"/>
    <col min="7940" max="7940" width="14.42578125" style="217" customWidth="1"/>
    <col min="7941" max="7941" width="12.28515625" style="217" customWidth="1"/>
    <col min="7942" max="7942" width="7.28515625" style="217" customWidth="1"/>
    <col min="7943" max="7943" width="12.140625" style="217" customWidth="1"/>
    <col min="7944" max="7944" width="14.28515625" style="217" customWidth="1"/>
    <col min="7945" max="7945" width="12.7109375" style="217" customWidth="1"/>
    <col min="7946" max="7946" width="7.42578125" style="217" customWidth="1"/>
    <col min="7947" max="8192" width="9.140625" style="217"/>
    <col min="8193" max="8193" width="3.85546875" style="217" bestFit="1" customWidth="1"/>
    <col min="8194" max="8194" width="29.42578125" style="217" customWidth="1"/>
    <col min="8195" max="8195" width="12.7109375" style="217" customWidth="1"/>
    <col min="8196" max="8196" width="14.42578125" style="217" customWidth="1"/>
    <col min="8197" max="8197" width="12.28515625" style="217" customWidth="1"/>
    <col min="8198" max="8198" width="7.28515625" style="217" customWidth="1"/>
    <col min="8199" max="8199" width="12.140625" style="217" customWidth="1"/>
    <col min="8200" max="8200" width="14.28515625" style="217" customWidth="1"/>
    <col min="8201" max="8201" width="12.7109375" style="217" customWidth="1"/>
    <col min="8202" max="8202" width="7.42578125" style="217" customWidth="1"/>
    <col min="8203" max="8448" width="9.140625" style="217"/>
    <col min="8449" max="8449" width="3.85546875" style="217" bestFit="1" customWidth="1"/>
    <col min="8450" max="8450" width="29.42578125" style="217" customWidth="1"/>
    <col min="8451" max="8451" width="12.7109375" style="217" customWidth="1"/>
    <col min="8452" max="8452" width="14.42578125" style="217" customWidth="1"/>
    <col min="8453" max="8453" width="12.28515625" style="217" customWidth="1"/>
    <col min="8454" max="8454" width="7.28515625" style="217" customWidth="1"/>
    <col min="8455" max="8455" width="12.140625" style="217" customWidth="1"/>
    <col min="8456" max="8456" width="14.28515625" style="217" customWidth="1"/>
    <col min="8457" max="8457" width="12.7109375" style="217" customWidth="1"/>
    <col min="8458" max="8458" width="7.42578125" style="217" customWidth="1"/>
    <col min="8459" max="8704" width="9.140625" style="217"/>
    <col min="8705" max="8705" width="3.85546875" style="217" bestFit="1" customWidth="1"/>
    <col min="8706" max="8706" width="29.42578125" style="217" customWidth="1"/>
    <col min="8707" max="8707" width="12.7109375" style="217" customWidth="1"/>
    <col min="8708" max="8708" width="14.42578125" style="217" customWidth="1"/>
    <col min="8709" max="8709" width="12.28515625" style="217" customWidth="1"/>
    <col min="8710" max="8710" width="7.28515625" style="217" customWidth="1"/>
    <col min="8711" max="8711" width="12.140625" style="217" customWidth="1"/>
    <col min="8712" max="8712" width="14.28515625" style="217" customWidth="1"/>
    <col min="8713" max="8713" width="12.7109375" style="217" customWidth="1"/>
    <col min="8714" max="8714" width="7.42578125" style="217" customWidth="1"/>
    <col min="8715" max="8960" width="9.140625" style="217"/>
    <col min="8961" max="8961" width="3.85546875" style="217" bestFit="1" customWidth="1"/>
    <col min="8962" max="8962" width="29.42578125" style="217" customWidth="1"/>
    <col min="8963" max="8963" width="12.7109375" style="217" customWidth="1"/>
    <col min="8964" max="8964" width="14.42578125" style="217" customWidth="1"/>
    <col min="8965" max="8965" width="12.28515625" style="217" customWidth="1"/>
    <col min="8966" max="8966" width="7.28515625" style="217" customWidth="1"/>
    <col min="8967" max="8967" width="12.140625" style="217" customWidth="1"/>
    <col min="8968" max="8968" width="14.28515625" style="217" customWidth="1"/>
    <col min="8969" max="8969" width="12.7109375" style="217" customWidth="1"/>
    <col min="8970" max="8970" width="7.42578125" style="217" customWidth="1"/>
    <col min="8971" max="9216" width="9.140625" style="217"/>
    <col min="9217" max="9217" width="3.85546875" style="217" bestFit="1" customWidth="1"/>
    <col min="9218" max="9218" width="29.42578125" style="217" customWidth="1"/>
    <col min="9219" max="9219" width="12.7109375" style="217" customWidth="1"/>
    <col min="9220" max="9220" width="14.42578125" style="217" customWidth="1"/>
    <col min="9221" max="9221" width="12.28515625" style="217" customWidth="1"/>
    <col min="9222" max="9222" width="7.28515625" style="217" customWidth="1"/>
    <col min="9223" max="9223" width="12.140625" style="217" customWidth="1"/>
    <col min="9224" max="9224" width="14.28515625" style="217" customWidth="1"/>
    <col min="9225" max="9225" width="12.7109375" style="217" customWidth="1"/>
    <col min="9226" max="9226" width="7.42578125" style="217" customWidth="1"/>
    <col min="9227" max="9472" width="9.140625" style="217"/>
    <col min="9473" max="9473" width="3.85546875" style="217" bestFit="1" customWidth="1"/>
    <col min="9474" max="9474" width="29.42578125" style="217" customWidth="1"/>
    <col min="9475" max="9475" width="12.7109375" style="217" customWidth="1"/>
    <col min="9476" max="9476" width="14.42578125" style="217" customWidth="1"/>
    <col min="9477" max="9477" width="12.28515625" style="217" customWidth="1"/>
    <col min="9478" max="9478" width="7.28515625" style="217" customWidth="1"/>
    <col min="9479" max="9479" width="12.140625" style="217" customWidth="1"/>
    <col min="9480" max="9480" width="14.28515625" style="217" customWidth="1"/>
    <col min="9481" max="9481" width="12.7109375" style="217" customWidth="1"/>
    <col min="9482" max="9482" width="7.42578125" style="217" customWidth="1"/>
    <col min="9483" max="9728" width="9.140625" style="217"/>
    <col min="9729" max="9729" width="3.85546875" style="217" bestFit="1" customWidth="1"/>
    <col min="9730" max="9730" width="29.42578125" style="217" customWidth="1"/>
    <col min="9731" max="9731" width="12.7109375" style="217" customWidth="1"/>
    <col min="9732" max="9732" width="14.42578125" style="217" customWidth="1"/>
    <col min="9733" max="9733" width="12.28515625" style="217" customWidth="1"/>
    <col min="9734" max="9734" width="7.28515625" style="217" customWidth="1"/>
    <col min="9735" max="9735" width="12.140625" style="217" customWidth="1"/>
    <col min="9736" max="9736" width="14.28515625" style="217" customWidth="1"/>
    <col min="9737" max="9737" width="12.7109375" style="217" customWidth="1"/>
    <col min="9738" max="9738" width="7.42578125" style="217" customWidth="1"/>
    <col min="9739" max="9984" width="9.140625" style="217"/>
    <col min="9985" max="9985" width="3.85546875" style="217" bestFit="1" customWidth="1"/>
    <col min="9986" max="9986" width="29.42578125" style="217" customWidth="1"/>
    <col min="9987" max="9987" width="12.7109375" style="217" customWidth="1"/>
    <col min="9988" max="9988" width="14.42578125" style="217" customWidth="1"/>
    <col min="9989" max="9989" width="12.28515625" style="217" customWidth="1"/>
    <col min="9990" max="9990" width="7.28515625" style="217" customWidth="1"/>
    <col min="9991" max="9991" width="12.140625" style="217" customWidth="1"/>
    <col min="9992" max="9992" width="14.28515625" style="217" customWidth="1"/>
    <col min="9993" max="9993" width="12.7109375" style="217" customWidth="1"/>
    <col min="9994" max="9994" width="7.42578125" style="217" customWidth="1"/>
    <col min="9995" max="10240" width="9.140625" style="217"/>
    <col min="10241" max="10241" width="3.85546875" style="217" bestFit="1" customWidth="1"/>
    <col min="10242" max="10242" width="29.42578125" style="217" customWidth="1"/>
    <col min="10243" max="10243" width="12.7109375" style="217" customWidth="1"/>
    <col min="10244" max="10244" width="14.42578125" style="217" customWidth="1"/>
    <col min="10245" max="10245" width="12.28515625" style="217" customWidth="1"/>
    <col min="10246" max="10246" width="7.28515625" style="217" customWidth="1"/>
    <col min="10247" max="10247" width="12.140625" style="217" customWidth="1"/>
    <col min="10248" max="10248" width="14.28515625" style="217" customWidth="1"/>
    <col min="10249" max="10249" width="12.7109375" style="217" customWidth="1"/>
    <col min="10250" max="10250" width="7.42578125" style="217" customWidth="1"/>
    <col min="10251" max="10496" width="9.140625" style="217"/>
    <col min="10497" max="10497" width="3.85546875" style="217" bestFit="1" customWidth="1"/>
    <col min="10498" max="10498" width="29.42578125" style="217" customWidth="1"/>
    <col min="10499" max="10499" width="12.7109375" style="217" customWidth="1"/>
    <col min="10500" max="10500" width="14.42578125" style="217" customWidth="1"/>
    <col min="10501" max="10501" width="12.28515625" style="217" customWidth="1"/>
    <col min="10502" max="10502" width="7.28515625" style="217" customWidth="1"/>
    <col min="10503" max="10503" width="12.140625" style="217" customWidth="1"/>
    <col min="10504" max="10504" width="14.28515625" style="217" customWidth="1"/>
    <col min="10505" max="10505" width="12.7109375" style="217" customWidth="1"/>
    <col min="10506" max="10506" width="7.42578125" style="217" customWidth="1"/>
    <col min="10507" max="10752" width="9.140625" style="217"/>
    <col min="10753" max="10753" width="3.85546875" style="217" bestFit="1" customWidth="1"/>
    <col min="10754" max="10754" width="29.42578125" style="217" customWidth="1"/>
    <col min="10755" max="10755" width="12.7109375" style="217" customWidth="1"/>
    <col min="10756" max="10756" width="14.42578125" style="217" customWidth="1"/>
    <col min="10757" max="10757" width="12.28515625" style="217" customWidth="1"/>
    <col min="10758" max="10758" width="7.28515625" style="217" customWidth="1"/>
    <col min="10759" max="10759" width="12.140625" style="217" customWidth="1"/>
    <col min="10760" max="10760" width="14.28515625" style="217" customWidth="1"/>
    <col min="10761" max="10761" width="12.7109375" style="217" customWidth="1"/>
    <col min="10762" max="10762" width="7.42578125" style="217" customWidth="1"/>
    <col min="10763" max="11008" width="9.140625" style="217"/>
    <col min="11009" max="11009" width="3.85546875" style="217" bestFit="1" customWidth="1"/>
    <col min="11010" max="11010" width="29.42578125" style="217" customWidth="1"/>
    <col min="11011" max="11011" width="12.7109375" style="217" customWidth="1"/>
    <col min="11012" max="11012" width="14.42578125" style="217" customWidth="1"/>
    <col min="11013" max="11013" width="12.28515625" style="217" customWidth="1"/>
    <col min="11014" max="11014" width="7.28515625" style="217" customWidth="1"/>
    <col min="11015" max="11015" width="12.140625" style="217" customWidth="1"/>
    <col min="11016" max="11016" width="14.28515625" style="217" customWidth="1"/>
    <col min="11017" max="11017" width="12.7109375" style="217" customWidth="1"/>
    <col min="11018" max="11018" width="7.42578125" style="217" customWidth="1"/>
    <col min="11019" max="11264" width="9.140625" style="217"/>
    <col min="11265" max="11265" width="3.85546875" style="217" bestFit="1" customWidth="1"/>
    <col min="11266" max="11266" width="29.42578125" style="217" customWidth="1"/>
    <col min="11267" max="11267" width="12.7109375" style="217" customWidth="1"/>
    <col min="11268" max="11268" width="14.42578125" style="217" customWidth="1"/>
    <col min="11269" max="11269" width="12.28515625" style="217" customWidth="1"/>
    <col min="11270" max="11270" width="7.28515625" style="217" customWidth="1"/>
    <col min="11271" max="11271" width="12.140625" style="217" customWidth="1"/>
    <col min="11272" max="11272" width="14.28515625" style="217" customWidth="1"/>
    <col min="11273" max="11273" width="12.7109375" style="217" customWidth="1"/>
    <col min="11274" max="11274" width="7.42578125" style="217" customWidth="1"/>
    <col min="11275" max="11520" width="9.140625" style="217"/>
    <col min="11521" max="11521" width="3.85546875" style="217" bestFit="1" customWidth="1"/>
    <col min="11522" max="11522" width="29.42578125" style="217" customWidth="1"/>
    <col min="11523" max="11523" width="12.7109375" style="217" customWidth="1"/>
    <col min="11524" max="11524" width="14.42578125" style="217" customWidth="1"/>
    <col min="11525" max="11525" width="12.28515625" style="217" customWidth="1"/>
    <col min="11526" max="11526" width="7.28515625" style="217" customWidth="1"/>
    <col min="11527" max="11527" width="12.140625" style="217" customWidth="1"/>
    <col min="11528" max="11528" width="14.28515625" style="217" customWidth="1"/>
    <col min="11529" max="11529" width="12.7109375" style="217" customWidth="1"/>
    <col min="11530" max="11530" width="7.42578125" style="217" customWidth="1"/>
    <col min="11531" max="11776" width="9.140625" style="217"/>
    <col min="11777" max="11777" width="3.85546875" style="217" bestFit="1" customWidth="1"/>
    <col min="11778" max="11778" width="29.42578125" style="217" customWidth="1"/>
    <col min="11779" max="11779" width="12.7109375" style="217" customWidth="1"/>
    <col min="11780" max="11780" width="14.42578125" style="217" customWidth="1"/>
    <col min="11781" max="11781" width="12.28515625" style="217" customWidth="1"/>
    <col min="11782" max="11782" width="7.28515625" style="217" customWidth="1"/>
    <col min="11783" max="11783" width="12.140625" style="217" customWidth="1"/>
    <col min="11784" max="11784" width="14.28515625" style="217" customWidth="1"/>
    <col min="11785" max="11785" width="12.7109375" style="217" customWidth="1"/>
    <col min="11786" max="11786" width="7.42578125" style="217" customWidth="1"/>
    <col min="11787" max="12032" width="9.140625" style="217"/>
    <col min="12033" max="12033" width="3.85546875" style="217" bestFit="1" customWidth="1"/>
    <col min="12034" max="12034" width="29.42578125" style="217" customWidth="1"/>
    <col min="12035" max="12035" width="12.7109375" style="217" customWidth="1"/>
    <col min="12036" max="12036" width="14.42578125" style="217" customWidth="1"/>
    <col min="12037" max="12037" width="12.28515625" style="217" customWidth="1"/>
    <col min="12038" max="12038" width="7.28515625" style="217" customWidth="1"/>
    <col min="12039" max="12039" width="12.140625" style="217" customWidth="1"/>
    <col min="12040" max="12040" width="14.28515625" style="217" customWidth="1"/>
    <col min="12041" max="12041" width="12.7109375" style="217" customWidth="1"/>
    <col min="12042" max="12042" width="7.42578125" style="217" customWidth="1"/>
    <col min="12043" max="12288" width="9.140625" style="217"/>
    <col min="12289" max="12289" width="3.85546875" style="217" bestFit="1" customWidth="1"/>
    <col min="12290" max="12290" width="29.42578125" style="217" customWidth="1"/>
    <col min="12291" max="12291" width="12.7109375" style="217" customWidth="1"/>
    <col min="12292" max="12292" width="14.42578125" style="217" customWidth="1"/>
    <col min="12293" max="12293" width="12.28515625" style="217" customWidth="1"/>
    <col min="12294" max="12294" width="7.28515625" style="217" customWidth="1"/>
    <col min="12295" max="12295" width="12.140625" style="217" customWidth="1"/>
    <col min="12296" max="12296" width="14.28515625" style="217" customWidth="1"/>
    <col min="12297" max="12297" width="12.7109375" style="217" customWidth="1"/>
    <col min="12298" max="12298" width="7.42578125" style="217" customWidth="1"/>
    <col min="12299" max="12544" width="9.140625" style="217"/>
    <col min="12545" max="12545" width="3.85546875" style="217" bestFit="1" customWidth="1"/>
    <col min="12546" max="12546" width="29.42578125" style="217" customWidth="1"/>
    <col min="12547" max="12547" width="12.7109375" style="217" customWidth="1"/>
    <col min="12548" max="12548" width="14.42578125" style="217" customWidth="1"/>
    <col min="12549" max="12549" width="12.28515625" style="217" customWidth="1"/>
    <col min="12550" max="12550" width="7.28515625" style="217" customWidth="1"/>
    <col min="12551" max="12551" width="12.140625" style="217" customWidth="1"/>
    <col min="12552" max="12552" width="14.28515625" style="217" customWidth="1"/>
    <col min="12553" max="12553" width="12.7109375" style="217" customWidth="1"/>
    <col min="12554" max="12554" width="7.42578125" style="217" customWidth="1"/>
    <col min="12555" max="12800" width="9.140625" style="217"/>
    <col min="12801" max="12801" width="3.85546875" style="217" bestFit="1" customWidth="1"/>
    <col min="12802" max="12802" width="29.42578125" style="217" customWidth="1"/>
    <col min="12803" max="12803" width="12.7109375" style="217" customWidth="1"/>
    <col min="12804" max="12804" width="14.42578125" style="217" customWidth="1"/>
    <col min="12805" max="12805" width="12.28515625" style="217" customWidth="1"/>
    <col min="12806" max="12806" width="7.28515625" style="217" customWidth="1"/>
    <col min="12807" max="12807" width="12.140625" style="217" customWidth="1"/>
    <col min="12808" max="12808" width="14.28515625" style="217" customWidth="1"/>
    <col min="12809" max="12809" width="12.7109375" style="217" customWidth="1"/>
    <col min="12810" max="12810" width="7.42578125" style="217" customWidth="1"/>
    <col min="12811" max="13056" width="9.140625" style="217"/>
    <col min="13057" max="13057" width="3.85546875" style="217" bestFit="1" customWidth="1"/>
    <col min="13058" max="13058" width="29.42578125" style="217" customWidth="1"/>
    <col min="13059" max="13059" width="12.7109375" style="217" customWidth="1"/>
    <col min="13060" max="13060" width="14.42578125" style="217" customWidth="1"/>
    <col min="13061" max="13061" width="12.28515625" style="217" customWidth="1"/>
    <col min="13062" max="13062" width="7.28515625" style="217" customWidth="1"/>
    <col min="13063" max="13063" width="12.140625" style="217" customWidth="1"/>
    <col min="13064" max="13064" width="14.28515625" style="217" customWidth="1"/>
    <col min="13065" max="13065" width="12.7109375" style="217" customWidth="1"/>
    <col min="13066" max="13066" width="7.42578125" style="217" customWidth="1"/>
    <col min="13067" max="13312" width="9.140625" style="217"/>
    <col min="13313" max="13313" width="3.85546875" style="217" bestFit="1" customWidth="1"/>
    <col min="13314" max="13314" width="29.42578125" style="217" customWidth="1"/>
    <col min="13315" max="13315" width="12.7109375" style="217" customWidth="1"/>
    <col min="13316" max="13316" width="14.42578125" style="217" customWidth="1"/>
    <col min="13317" max="13317" width="12.28515625" style="217" customWidth="1"/>
    <col min="13318" max="13318" width="7.28515625" style="217" customWidth="1"/>
    <col min="13319" max="13319" width="12.140625" style="217" customWidth="1"/>
    <col min="13320" max="13320" width="14.28515625" style="217" customWidth="1"/>
    <col min="13321" max="13321" width="12.7109375" style="217" customWidth="1"/>
    <col min="13322" max="13322" width="7.42578125" style="217" customWidth="1"/>
    <col min="13323" max="13568" width="9.140625" style="217"/>
    <col min="13569" max="13569" width="3.85546875" style="217" bestFit="1" customWidth="1"/>
    <col min="13570" max="13570" width="29.42578125" style="217" customWidth="1"/>
    <col min="13571" max="13571" width="12.7109375" style="217" customWidth="1"/>
    <col min="13572" max="13572" width="14.42578125" style="217" customWidth="1"/>
    <col min="13573" max="13573" width="12.28515625" style="217" customWidth="1"/>
    <col min="13574" max="13574" width="7.28515625" style="217" customWidth="1"/>
    <col min="13575" max="13575" width="12.140625" style="217" customWidth="1"/>
    <col min="13576" max="13576" width="14.28515625" style="217" customWidth="1"/>
    <col min="13577" max="13577" width="12.7109375" style="217" customWidth="1"/>
    <col min="13578" max="13578" width="7.42578125" style="217" customWidth="1"/>
    <col min="13579" max="13824" width="9.140625" style="217"/>
    <col min="13825" max="13825" width="3.85546875" style="217" bestFit="1" customWidth="1"/>
    <col min="13826" max="13826" width="29.42578125" style="217" customWidth="1"/>
    <col min="13827" max="13827" width="12.7109375" style="217" customWidth="1"/>
    <col min="13828" max="13828" width="14.42578125" style="217" customWidth="1"/>
    <col min="13829" max="13829" width="12.28515625" style="217" customWidth="1"/>
    <col min="13830" max="13830" width="7.28515625" style="217" customWidth="1"/>
    <col min="13831" max="13831" width="12.140625" style="217" customWidth="1"/>
    <col min="13832" max="13832" width="14.28515625" style="217" customWidth="1"/>
    <col min="13833" max="13833" width="12.7109375" style="217" customWidth="1"/>
    <col min="13834" max="13834" width="7.42578125" style="217" customWidth="1"/>
    <col min="13835" max="14080" width="9.140625" style="217"/>
    <col min="14081" max="14081" width="3.85546875" style="217" bestFit="1" customWidth="1"/>
    <col min="14082" max="14082" width="29.42578125" style="217" customWidth="1"/>
    <col min="14083" max="14083" width="12.7109375" style="217" customWidth="1"/>
    <col min="14084" max="14084" width="14.42578125" style="217" customWidth="1"/>
    <col min="14085" max="14085" width="12.28515625" style="217" customWidth="1"/>
    <col min="14086" max="14086" width="7.28515625" style="217" customWidth="1"/>
    <col min="14087" max="14087" width="12.140625" style="217" customWidth="1"/>
    <col min="14088" max="14088" width="14.28515625" style="217" customWidth="1"/>
    <col min="14089" max="14089" width="12.7109375" style="217" customWidth="1"/>
    <col min="14090" max="14090" width="7.42578125" style="217" customWidth="1"/>
    <col min="14091" max="14336" width="9.140625" style="217"/>
    <col min="14337" max="14337" width="3.85546875" style="217" bestFit="1" customWidth="1"/>
    <col min="14338" max="14338" width="29.42578125" style="217" customWidth="1"/>
    <col min="14339" max="14339" width="12.7109375" style="217" customWidth="1"/>
    <col min="14340" max="14340" width="14.42578125" style="217" customWidth="1"/>
    <col min="14341" max="14341" width="12.28515625" style="217" customWidth="1"/>
    <col min="14342" max="14342" width="7.28515625" style="217" customWidth="1"/>
    <col min="14343" max="14343" width="12.140625" style="217" customWidth="1"/>
    <col min="14344" max="14344" width="14.28515625" style="217" customWidth="1"/>
    <col min="14345" max="14345" width="12.7109375" style="217" customWidth="1"/>
    <col min="14346" max="14346" width="7.42578125" style="217" customWidth="1"/>
    <col min="14347" max="14592" width="9.140625" style="217"/>
    <col min="14593" max="14593" width="3.85546875" style="217" bestFit="1" customWidth="1"/>
    <col min="14594" max="14594" width="29.42578125" style="217" customWidth="1"/>
    <col min="14595" max="14595" width="12.7109375" style="217" customWidth="1"/>
    <col min="14596" max="14596" width="14.42578125" style="217" customWidth="1"/>
    <col min="14597" max="14597" width="12.28515625" style="217" customWidth="1"/>
    <col min="14598" max="14598" width="7.28515625" style="217" customWidth="1"/>
    <col min="14599" max="14599" width="12.140625" style="217" customWidth="1"/>
    <col min="14600" max="14600" width="14.28515625" style="217" customWidth="1"/>
    <col min="14601" max="14601" width="12.7109375" style="217" customWidth="1"/>
    <col min="14602" max="14602" width="7.42578125" style="217" customWidth="1"/>
    <col min="14603" max="14848" width="9.140625" style="217"/>
    <col min="14849" max="14849" width="3.85546875" style="217" bestFit="1" customWidth="1"/>
    <col min="14850" max="14850" width="29.42578125" style="217" customWidth="1"/>
    <col min="14851" max="14851" width="12.7109375" style="217" customWidth="1"/>
    <col min="14852" max="14852" width="14.42578125" style="217" customWidth="1"/>
    <col min="14853" max="14853" width="12.28515625" style="217" customWidth="1"/>
    <col min="14854" max="14854" width="7.28515625" style="217" customWidth="1"/>
    <col min="14855" max="14855" width="12.140625" style="217" customWidth="1"/>
    <col min="14856" max="14856" width="14.28515625" style="217" customWidth="1"/>
    <col min="14857" max="14857" width="12.7109375" style="217" customWidth="1"/>
    <col min="14858" max="14858" width="7.42578125" style="217" customWidth="1"/>
    <col min="14859" max="15104" width="9.140625" style="217"/>
    <col min="15105" max="15105" width="3.85546875" style="217" bestFit="1" customWidth="1"/>
    <col min="15106" max="15106" width="29.42578125" style="217" customWidth="1"/>
    <col min="15107" max="15107" width="12.7109375" style="217" customWidth="1"/>
    <col min="15108" max="15108" width="14.42578125" style="217" customWidth="1"/>
    <col min="15109" max="15109" width="12.28515625" style="217" customWidth="1"/>
    <col min="15110" max="15110" width="7.28515625" style="217" customWidth="1"/>
    <col min="15111" max="15111" width="12.140625" style="217" customWidth="1"/>
    <col min="15112" max="15112" width="14.28515625" style="217" customWidth="1"/>
    <col min="15113" max="15113" width="12.7109375" style="217" customWidth="1"/>
    <col min="15114" max="15114" width="7.42578125" style="217" customWidth="1"/>
    <col min="15115" max="15360" width="9.140625" style="217"/>
    <col min="15361" max="15361" width="3.85546875" style="217" bestFit="1" customWidth="1"/>
    <col min="15362" max="15362" width="29.42578125" style="217" customWidth="1"/>
    <col min="15363" max="15363" width="12.7109375" style="217" customWidth="1"/>
    <col min="15364" max="15364" width="14.42578125" style="217" customWidth="1"/>
    <col min="15365" max="15365" width="12.28515625" style="217" customWidth="1"/>
    <col min="15366" max="15366" width="7.28515625" style="217" customWidth="1"/>
    <col min="15367" max="15367" width="12.140625" style="217" customWidth="1"/>
    <col min="15368" max="15368" width="14.28515625" style="217" customWidth="1"/>
    <col min="15369" max="15369" width="12.7109375" style="217" customWidth="1"/>
    <col min="15370" max="15370" width="7.42578125" style="217" customWidth="1"/>
    <col min="15371" max="15616" width="9.140625" style="217"/>
    <col min="15617" max="15617" width="3.85546875" style="217" bestFit="1" customWidth="1"/>
    <col min="15618" max="15618" width="29.42578125" style="217" customWidth="1"/>
    <col min="15619" max="15619" width="12.7109375" style="217" customWidth="1"/>
    <col min="15620" max="15620" width="14.42578125" style="217" customWidth="1"/>
    <col min="15621" max="15621" width="12.28515625" style="217" customWidth="1"/>
    <col min="15622" max="15622" width="7.28515625" style="217" customWidth="1"/>
    <col min="15623" max="15623" width="12.140625" style="217" customWidth="1"/>
    <col min="15624" max="15624" width="14.28515625" style="217" customWidth="1"/>
    <col min="15625" max="15625" width="12.7109375" style="217" customWidth="1"/>
    <col min="15626" max="15626" width="7.42578125" style="217" customWidth="1"/>
    <col min="15627" max="15872" width="9.140625" style="217"/>
    <col min="15873" max="15873" width="3.85546875" style="217" bestFit="1" customWidth="1"/>
    <col min="15874" max="15874" width="29.42578125" style="217" customWidth="1"/>
    <col min="15875" max="15875" width="12.7109375" style="217" customWidth="1"/>
    <col min="15876" max="15876" width="14.42578125" style="217" customWidth="1"/>
    <col min="15877" max="15877" width="12.28515625" style="217" customWidth="1"/>
    <col min="15878" max="15878" width="7.28515625" style="217" customWidth="1"/>
    <col min="15879" max="15879" width="12.140625" style="217" customWidth="1"/>
    <col min="15880" max="15880" width="14.28515625" style="217" customWidth="1"/>
    <col min="15881" max="15881" width="12.7109375" style="217" customWidth="1"/>
    <col min="15882" max="15882" width="7.42578125" style="217" customWidth="1"/>
    <col min="15883" max="16128" width="9.140625" style="217"/>
    <col min="16129" max="16129" width="3.85546875" style="217" bestFit="1" customWidth="1"/>
    <col min="16130" max="16130" width="29.42578125" style="217" customWidth="1"/>
    <col min="16131" max="16131" width="12.7109375" style="217" customWidth="1"/>
    <col min="16132" max="16132" width="14.42578125" style="217" customWidth="1"/>
    <col min="16133" max="16133" width="12.28515625" style="217" customWidth="1"/>
    <col min="16134" max="16134" width="7.28515625" style="217" customWidth="1"/>
    <col min="16135" max="16135" width="12.140625" style="217" customWidth="1"/>
    <col min="16136" max="16136" width="14.28515625" style="217" customWidth="1"/>
    <col min="16137" max="16137" width="12.7109375" style="217" customWidth="1"/>
    <col min="16138" max="16138" width="7.42578125" style="217" customWidth="1"/>
    <col min="16139" max="16384" width="9.140625" style="217"/>
  </cols>
  <sheetData>
    <row r="1" spans="1:10" s="234" customFormat="1" ht="11.25">
      <c r="A1" s="583"/>
      <c r="H1" s="584"/>
      <c r="I1" s="584"/>
      <c r="J1" s="585"/>
    </row>
    <row r="2" spans="1:10" s="234" customFormat="1" ht="11.25">
      <c r="F2" s="586"/>
      <c r="H2" s="587"/>
      <c r="J2" s="585" t="s">
        <v>377</v>
      </c>
    </row>
    <row r="3" spans="1:10">
      <c r="A3" s="98" t="s">
        <v>129</v>
      </c>
      <c r="B3" s="98"/>
    </row>
    <row r="4" spans="1:10" ht="12.75" customHeight="1">
      <c r="A4" s="100" t="s">
        <v>230</v>
      </c>
      <c r="B4" s="100"/>
      <c r="G4" s="101" t="s">
        <v>131</v>
      </c>
      <c r="H4" s="163"/>
      <c r="I4" s="164"/>
      <c r="J4" s="165"/>
    </row>
    <row r="5" spans="1:10" ht="12.75" customHeight="1">
      <c r="A5" s="589"/>
      <c r="B5" s="589"/>
    </row>
    <row r="6" spans="1:10">
      <c r="A6" s="1132" t="s">
        <v>378</v>
      </c>
      <c r="B6" s="1132"/>
      <c r="C6" s="1132"/>
      <c r="D6" s="1132"/>
      <c r="E6" s="1132"/>
      <c r="F6" s="1132"/>
      <c r="G6" s="1132"/>
      <c r="H6" s="1132"/>
      <c r="I6" s="1132"/>
      <c r="J6" s="1132"/>
    </row>
    <row r="7" spans="1:10">
      <c r="A7" s="1043" t="s">
        <v>379</v>
      </c>
      <c r="B7" s="1043"/>
      <c r="C7" s="1043"/>
      <c r="D7" s="1043"/>
      <c r="E7" s="1043"/>
      <c r="F7" s="1043"/>
      <c r="G7" s="1043"/>
      <c r="H7" s="1043"/>
      <c r="I7" s="1043"/>
      <c r="J7" s="1043"/>
    </row>
    <row r="8" spans="1:10">
      <c r="A8" s="1043" t="s">
        <v>380</v>
      </c>
      <c r="B8" s="1043"/>
      <c r="C8" s="1043"/>
      <c r="D8" s="1043"/>
      <c r="E8" s="1043"/>
      <c r="F8" s="1043"/>
      <c r="G8" s="1043"/>
      <c r="H8" s="1043"/>
      <c r="I8" s="1043"/>
      <c r="J8" s="1043"/>
    </row>
    <row r="9" spans="1:10" ht="36" customHeight="1">
      <c r="A9" s="1044" t="s">
        <v>447</v>
      </c>
      <c r="B9" s="1044"/>
      <c r="C9" s="1044"/>
      <c r="D9" s="1044"/>
      <c r="E9" s="1044"/>
      <c r="F9" s="1044"/>
      <c r="G9" s="1044"/>
      <c r="H9" s="1044"/>
      <c r="I9" s="1044"/>
      <c r="J9" s="1044"/>
    </row>
    <row r="10" spans="1:10" ht="15.75" thickBot="1">
      <c r="B10" s="590"/>
      <c r="C10" s="590"/>
      <c r="D10" s="590"/>
      <c r="E10" s="590"/>
      <c r="F10" s="590"/>
      <c r="G10" s="590"/>
      <c r="H10" s="591"/>
      <c r="I10" s="591"/>
      <c r="J10" s="592"/>
    </row>
    <row r="11" spans="1:10" ht="32.25" customHeight="1">
      <c r="A11" s="1133" t="s">
        <v>133</v>
      </c>
      <c r="B11" s="1135" t="s">
        <v>134</v>
      </c>
      <c r="C11" s="1137" t="s">
        <v>381</v>
      </c>
      <c r="D11" s="1137"/>
      <c r="E11" s="1137"/>
      <c r="F11" s="1138"/>
      <c r="G11" s="1139" t="s">
        <v>382</v>
      </c>
      <c r="H11" s="1139"/>
      <c r="I11" s="1139"/>
      <c r="J11" s="1140"/>
    </row>
    <row r="12" spans="1:10" ht="49.5" customHeight="1" thickBot="1">
      <c r="A12" s="1134"/>
      <c r="B12" s="1136"/>
      <c r="C12" s="593" t="s">
        <v>135</v>
      </c>
      <c r="D12" s="593" t="s">
        <v>383</v>
      </c>
      <c r="E12" s="593" t="s">
        <v>236</v>
      </c>
      <c r="F12" s="594" t="s">
        <v>138</v>
      </c>
      <c r="G12" s="595" t="s">
        <v>135</v>
      </c>
      <c r="H12" s="596" t="s">
        <v>383</v>
      </c>
      <c r="I12" s="597" t="s">
        <v>236</v>
      </c>
      <c r="J12" s="598" t="s">
        <v>138</v>
      </c>
    </row>
    <row r="13" spans="1:10" ht="21" customHeight="1" thickBot="1">
      <c r="A13" s="1123" t="s">
        <v>139</v>
      </c>
      <c r="B13" s="1124"/>
      <c r="C13" s="1124"/>
      <c r="D13" s="1124"/>
      <c r="E13" s="1124"/>
      <c r="F13" s="1124"/>
      <c r="G13" s="1036"/>
      <c r="H13" s="1036"/>
      <c r="I13" s="1036"/>
      <c r="J13" s="1125"/>
    </row>
    <row r="14" spans="1:10" ht="25.5" customHeight="1">
      <c r="A14" s="599" t="s">
        <v>140</v>
      </c>
      <c r="B14" s="600" t="s">
        <v>141</v>
      </c>
      <c r="C14" s="601">
        <v>0</v>
      </c>
      <c r="D14" s="601">
        <v>0</v>
      </c>
      <c r="E14" s="601">
        <f t="shared" ref="E14:E19" si="0">SUM(C14:D14)</f>
        <v>0</v>
      </c>
      <c r="F14" s="602">
        <v>0</v>
      </c>
      <c r="G14" s="603">
        <v>0</v>
      </c>
      <c r="H14" s="604">
        <v>0</v>
      </c>
      <c r="I14" s="604">
        <f t="shared" ref="I14:I19" si="1">SUM(G14:H14)</f>
        <v>0</v>
      </c>
      <c r="J14" s="602">
        <v>0</v>
      </c>
    </row>
    <row r="15" spans="1:10" ht="20.25" customHeight="1">
      <c r="A15" s="605" t="s">
        <v>142</v>
      </c>
      <c r="B15" s="606" t="s">
        <v>384</v>
      </c>
      <c r="C15" s="607">
        <v>0</v>
      </c>
      <c r="D15" s="607">
        <v>0</v>
      </c>
      <c r="E15" s="607">
        <f t="shared" si="0"/>
        <v>0</v>
      </c>
      <c r="F15" s="608">
        <v>0</v>
      </c>
      <c r="G15" s="609">
        <v>0</v>
      </c>
      <c r="H15" s="610">
        <v>0</v>
      </c>
      <c r="I15" s="610">
        <f t="shared" si="1"/>
        <v>0</v>
      </c>
      <c r="J15" s="608">
        <v>0</v>
      </c>
    </row>
    <row r="16" spans="1:10" ht="20.25" customHeight="1">
      <c r="A16" s="605" t="s">
        <v>144</v>
      </c>
      <c r="B16" s="606" t="s">
        <v>145</v>
      </c>
      <c r="C16" s="607">
        <v>0</v>
      </c>
      <c r="D16" s="607">
        <v>0</v>
      </c>
      <c r="E16" s="607">
        <f t="shared" si="0"/>
        <v>0</v>
      </c>
      <c r="F16" s="608">
        <v>0</v>
      </c>
      <c r="G16" s="609">
        <v>0</v>
      </c>
      <c r="H16" s="610">
        <v>0</v>
      </c>
      <c r="I16" s="610">
        <f t="shared" si="1"/>
        <v>0</v>
      </c>
      <c r="J16" s="608">
        <v>0</v>
      </c>
    </row>
    <row r="17" spans="1:12" ht="20.25" customHeight="1">
      <c r="A17" s="605" t="s">
        <v>146</v>
      </c>
      <c r="B17" s="606" t="s">
        <v>147</v>
      </c>
      <c r="C17" s="607">
        <v>0</v>
      </c>
      <c r="D17" s="607">
        <v>0</v>
      </c>
      <c r="E17" s="607">
        <f t="shared" si="0"/>
        <v>0</v>
      </c>
      <c r="F17" s="608">
        <v>0</v>
      </c>
      <c r="G17" s="609">
        <v>0</v>
      </c>
      <c r="H17" s="610">
        <v>0</v>
      </c>
      <c r="I17" s="610">
        <f t="shared" si="1"/>
        <v>0</v>
      </c>
      <c r="J17" s="608">
        <v>0</v>
      </c>
    </row>
    <row r="18" spans="1:12" ht="20.25" customHeight="1">
      <c r="A18" s="611" t="s">
        <v>148</v>
      </c>
      <c r="B18" s="612" t="s">
        <v>385</v>
      </c>
      <c r="C18" s="613">
        <v>0</v>
      </c>
      <c r="D18" s="613">
        <v>0</v>
      </c>
      <c r="E18" s="613">
        <f t="shared" si="0"/>
        <v>0</v>
      </c>
      <c r="F18" s="614">
        <v>0</v>
      </c>
      <c r="G18" s="615">
        <v>0</v>
      </c>
      <c r="H18" s="616">
        <v>0</v>
      </c>
      <c r="I18" s="616">
        <f t="shared" si="1"/>
        <v>0</v>
      </c>
      <c r="J18" s="614">
        <v>0</v>
      </c>
    </row>
    <row r="19" spans="1:12" ht="20.25" customHeight="1">
      <c r="A19" s="617" t="s">
        <v>150</v>
      </c>
      <c r="B19" s="618" t="s">
        <v>151</v>
      </c>
      <c r="C19" s="619">
        <v>0</v>
      </c>
      <c r="D19" s="619">
        <v>0</v>
      </c>
      <c r="E19" s="613">
        <f t="shared" si="0"/>
        <v>0</v>
      </c>
      <c r="F19" s="620"/>
      <c r="G19" s="621">
        <v>0</v>
      </c>
      <c r="H19" s="622">
        <v>0</v>
      </c>
      <c r="I19" s="616">
        <f t="shared" si="1"/>
        <v>0</v>
      </c>
      <c r="J19" s="620"/>
    </row>
    <row r="20" spans="1:12" s="416" customFormat="1" ht="20.25" customHeight="1" thickBot="1">
      <c r="A20" s="1126" t="s">
        <v>152</v>
      </c>
      <c r="B20" s="1127"/>
      <c r="C20" s="623">
        <f t="shared" ref="C20:J20" si="2">SUM(C14:C18)</f>
        <v>0</v>
      </c>
      <c r="D20" s="623">
        <f t="shared" si="2"/>
        <v>0</v>
      </c>
      <c r="E20" s="623">
        <f t="shared" si="2"/>
        <v>0</v>
      </c>
      <c r="F20" s="624">
        <f t="shared" si="2"/>
        <v>0</v>
      </c>
      <c r="G20" s="625">
        <f t="shared" si="2"/>
        <v>0</v>
      </c>
      <c r="H20" s="623">
        <f t="shared" si="2"/>
        <v>0</v>
      </c>
      <c r="I20" s="623">
        <f t="shared" si="2"/>
        <v>0</v>
      </c>
      <c r="J20" s="624">
        <f t="shared" si="2"/>
        <v>0</v>
      </c>
    </row>
    <row r="21" spans="1:12" ht="18" customHeight="1" thickBot="1">
      <c r="A21" s="1035" t="s">
        <v>153</v>
      </c>
      <c r="B21" s="1036"/>
      <c r="C21" s="1036"/>
      <c r="D21" s="1036"/>
      <c r="E21" s="1036"/>
      <c r="F21" s="1036"/>
      <c r="G21" s="1036"/>
      <c r="H21" s="1036"/>
      <c r="I21" s="1036"/>
      <c r="J21" s="1125"/>
    </row>
    <row r="22" spans="1:12" ht="21" customHeight="1">
      <c r="A22" s="599" t="s">
        <v>154</v>
      </c>
      <c r="B22" s="626" t="s">
        <v>155</v>
      </c>
      <c r="C22" s="601">
        <v>0</v>
      </c>
      <c r="D22" s="601">
        <v>0</v>
      </c>
      <c r="E22" s="601">
        <f>SUM(C22:D22)</f>
        <v>0</v>
      </c>
      <c r="F22" s="602">
        <v>0</v>
      </c>
      <c r="G22" s="603">
        <v>0</v>
      </c>
      <c r="H22" s="604">
        <v>0</v>
      </c>
      <c r="I22" s="604">
        <f>SUM(G22:H22)</f>
        <v>0</v>
      </c>
      <c r="J22" s="602">
        <v>0</v>
      </c>
    </row>
    <row r="23" spans="1:12" ht="21.75" customHeight="1">
      <c r="A23" s="605" t="s">
        <v>156</v>
      </c>
      <c r="B23" s="627" t="s">
        <v>157</v>
      </c>
      <c r="C23" s="607">
        <v>0</v>
      </c>
      <c r="D23" s="607">
        <v>0</v>
      </c>
      <c r="E23" s="607">
        <f t="shared" ref="E23:E29" si="3">SUM(C23:D23)</f>
        <v>0</v>
      </c>
      <c r="F23" s="1128"/>
      <c r="G23" s="609">
        <v>0</v>
      </c>
      <c r="H23" s="628">
        <v>0</v>
      </c>
      <c r="I23" s="610">
        <f t="shared" ref="I23:I29" si="4">SUM(G23:H23)</f>
        <v>0</v>
      </c>
      <c r="J23" s="1130"/>
    </row>
    <row r="24" spans="1:12" ht="38.25" customHeight="1">
      <c r="A24" s="605" t="s">
        <v>158</v>
      </c>
      <c r="B24" s="627" t="s">
        <v>159</v>
      </c>
      <c r="C24" s="629">
        <v>0</v>
      </c>
      <c r="D24" s="629">
        <v>0</v>
      </c>
      <c r="E24" s="607">
        <f t="shared" si="3"/>
        <v>0</v>
      </c>
      <c r="F24" s="1129"/>
      <c r="G24" s="609">
        <v>0</v>
      </c>
      <c r="H24" s="628">
        <v>0</v>
      </c>
      <c r="I24" s="610">
        <f t="shared" si="4"/>
        <v>0</v>
      </c>
      <c r="J24" s="1131"/>
    </row>
    <row r="25" spans="1:12" ht="24.75" customHeight="1">
      <c r="A25" s="256" t="s">
        <v>160</v>
      </c>
      <c r="B25" s="630" t="s">
        <v>386</v>
      </c>
      <c r="C25" s="629">
        <v>0</v>
      </c>
      <c r="D25" s="629">
        <v>0</v>
      </c>
      <c r="E25" s="607">
        <f t="shared" si="3"/>
        <v>0</v>
      </c>
      <c r="F25" s="608">
        <v>0</v>
      </c>
      <c r="G25" s="609">
        <v>0</v>
      </c>
      <c r="H25" s="628">
        <v>0</v>
      </c>
      <c r="I25" s="610">
        <f>SUM(G25:H25)</f>
        <v>0</v>
      </c>
      <c r="J25" s="608">
        <v>0</v>
      </c>
    </row>
    <row r="26" spans="1:12" ht="27" customHeight="1">
      <c r="A26" s="631" t="s">
        <v>162</v>
      </c>
      <c r="B26" s="632" t="s">
        <v>163</v>
      </c>
      <c r="C26" s="613">
        <v>0</v>
      </c>
      <c r="D26" s="613">
        <v>0</v>
      </c>
      <c r="E26" s="613">
        <f t="shared" si="3"/>
        <v>0</v>
      </c>
      <c r="F26" s="1128"/>
      <c r="G26" s="615">
        <v>0</v>
      </c>
      <c r="H26" s="633">
        <v>0</v>
      </c>
      <c r="I26" s="616">
        <f t="shared" si="4"/>
        <v>0</v>
      </c>
      <c r="J26" s="1130"/>
    </row>
    <row r="27" spans="1:12" ht="19.5" customHeight="1">
      <c r="A27" s="256" t="s">
        <v>164</v>
      </c>
      <c r="B27" s="627" t="s">
        <v>165</v>
      </c>
      <c r="C27" s="607">
        <v>0</v>
      </c>
      <c r="D27" s="607">
        <v>0</v>
      </c>
      <c r="E27" s="607">
        <f t="shared" si="3"/>
        <v>0</v>
      </c>
      <c r="F27" s="1129"/>
      <c r="G27" s="609">
        <v>0</v>
      </c>
      <c r="H27" s="628">
        <v>0</v>
      </c>
      <c r="I27" s="610">
        <f t="shared" si="4"/>
        <v>0</v>
      </c>
      <c r="J27" s="1131"/>
    </row>
    <row r="28" spans="1:12" ht="30.75" customHeight="1">
      <c r="A28" s="256" t="s">
        <v>166</v>
      </c>
      <c r="B28" s="627" t="s">
        <v>387</v>
      </c>
      <c r="C28" s="607">
        <v>0</v>
      </c>
      <c r="D28" s="607">
        <v>0</v>
      </c>
      <c r="E28" s="607">
        <f t="shared" si="3"/>
        <v>0</v>
      </c>
      <c r="F28" s="1129"/>
      <c r="G28" s="609">
        <v>0</v>
      </c>
      <c r="H28" s="628">
        <v>0</v>
      </c>
      <c r="I28" s="610">
        <f t="shared" si="4"/>
        <v>0</v>
      </c>
      <c r="J28" s="1131"/>
    </row>
    <row r="29" spans="1:12" ht="27.75" customHeight="1">
      <c r="A29" s="256" t="s">
        <v>168</v>
      </c>
      <c r="B29" s="634" t="s">
        <v>388</v>
      </c>
      <c r="C29" s="635">
        <v>0</v>
      </c>
      <c r="D29" s="607">
        <v>0</v>
      </c>
      <c r="E29" s="607">
        <f t="shared" si="3"/>
        <v>0</v>
      </c>
      <c r="F29" s="1129"/>
      <c r="G29" s="636">
        <v>0</v>
      </c>
      <c r="H29" s="637">
        <v>0</v>
      </c>
      <c r="I29" s="610">
        <f t="shared" si="4"/>
        <v>0</v>
      </c>
      <c r="J29" s="1131"/>
    </row>
    <row r="30" spans="1:12" ht="27.75" customHeight="1">
      <c r="A30" s="638" t="s">
        <v>170</v>
      </c>
      <c r="B30" s="639" t="s">
        <v>389</v>
      </c>
      <c r="C30" s="640">
        <v>0</v>
      </c>
      <c r="D30" s="640">
        <v>0</v>
      </c>
      <c r="E30" s="640">
        <f>SUM(C30:D30)</f>
        <v>0</v>
      </c>
      <c r="F30" s="1129"/>
      <c r="G30" s="641">
        <v>0</v>
      </c>
      <c r="H30" s="642">
        <v>0</v>
      </c>
      <c r="I30" s="642">
        <f>SUM(G30:H30)</f>
        <v>0</v>
      </c>
      <c r="J30" s="1131"/>
    </row>
    <row r="31" spans="1:12" ht="41.25" customHeight="1" thickBot="1">
      <c r="A31" s="643" t="s">
        <v>172</v>
      </c>
      <c r="B31" s="639" t="s">
        <v>173</v>
      </c>
      <c r="C31" s="644">
        <v>0</v>
      </c>
      <c r="D31" s="644">
        <v>0</v>
      </c>
      <c r="E31" s="644">
        <f>SUM(C31:D31)</f>
        <v>0</v>
      </c>
      <c r="F31" s="1129"/>
      <c r="G31" s="645">
        <v>0</v>
      </c>
      <c r="H31" s="646">
        <v>0</v>
      </c>
      <c r="I31" s="646">
        <f>SUM(G31:H31)</f>
        <v>0</v>
      </c>
      <c r="J31" s="647"/>
    </row>
    <row r="32" spans="1:12" s="416" customFormat="1" ht="21.75" customHeight="1" thickBot="1">
      <c r="A32" s="1115" t="s">
        <v>174</v>
      </c>
      <c r="B32" s="1116"/>
      <c r="C32" s="648">
        <f>SUM(C22:C25,C27:C29,C30:C31)</f>
        <v>0</v>
      </c>
      <c r="D32" s="649">
        <f>SUM(D22:D25,D27:D29,D30:D31)</f>
        <v>0</v>
      </c>
      <c r="E32" s="649">
        <f>SUM(E22:E25,E27:E29,E30:E31)</f>
        <v>0</v>
      </c>
      <c r="F32" s="650">
        <f>SUM(F22,F25)</f>
        <v>0</v>
      </c>
      <c r="G32" s="651">
        <f>SUM(G22:G25,G27:GG29,G30:G31)</f>
        <v>0</v>
      </c>
      <c r="H32" s="649">
        <f>SUM(H22:H25,H27:H29,H30:H31)</f>
        <v>0</v>
      </c>
      <c r="I32" s="649">
        <f>SUM(I22:I25,I27:I29,I30:I31)</f>
        <v>0</v>
      </c>
      <c r="J32" s="650">
        <f>SUM(J25,J22)</f>
        <v>0</v>
      </c>
      <c r="K32" s="217"/>
      <c r="L32" s="217"/>
    </row>
    <row r="33" spans="1:12" s="416" customFormat="1" ht="24.75" customHeight="1" thickBot="1">
      <c r="A33" s="1117" t="s">
        <v>390</v>
      </c>
      <c r="B33" s="1118"/>
      <c r="C33" s="652">
        <f>SUM(C20,C32)</f>
        <v>0</v>
      </c>
      <c r="D33" s="653">
        <f>SUM(D20,D32)</f>
        <v>0</v>
      </c>
      <c r="E33" s="653">
        <f>SUM(E20,E32)</f>
        <v>0</v>
      </c>
      <c r="F33" s="654">
        <f>SUM(F32,F20)</f>
        <v>0</v>
      </c>
      <c r="G33" s="655">
        <f>SUM(G20,G32)</f>
        <v>0</v>
      </c>
      <c r="H33" s="653">
        <f>SUM(H20,H32)</f>
        <v>0</v>
      </c>
      <c r="I33" s="653">
        <f>SUM(I32,I20)</f>
        <v>0</v>
      </c>
      <c r="J33" s="654">
        <f>SUM(J20,J32)</f>
        <v>0</v>
      </c>
      <c r="K33" s="217"/>
      <c r="L33" s="217"/>
    </row>
    <row r="34" spans="1:12" ht="21" customHeight="1" thickBot="1">
      <c r="A34" s="1119" t="s">
        <v>176</v>
      </c>
      <c r="B34" s="1120"/>
      <c r="C34" s="1121"/>
      <c r="D34" s="1121"/>
      <c r="E34" s="1121"/>
      <c r="F34" s="1121"/>
      <c r="G34" s="1121"/>
      <c r="H34" s="1121"/>
      <c r="I34" s="1121"/>
      <c r="J34" s="1122"/>
    </row>
    <row r="35" spans="1:12" ht="27.75" customHeight="1" thickBot="1">
      <c r="A35" s="656" t="s">
        <v>177</v>
      </c>
      <c r="B35" s="657" t="s">
        <v>391</v>
      </c>
      <c r="C35" s="658">
        <v>0</v>
      </c>
      <c r="D35" s="658">
        <v>0</v>
      </c>
      <c r="E35" s="658">
        <f>SUM(C35:D35)</f>
        <v>0</v>
      </c>
      <c r="F35" s="659"/>
      <c r="G35" s="660">
        <v>0</v>
      </c>
      <c r="H35" s="661">
        <v>0</v>
      </c>
      <c r="I35" s="661">
        <f>SUM(G35:H35)</f>
        <v>0</v>
      </c>
      <c r="J35" s="662"/>
    </row>
    <row r="36" spans="1:12" s="416" customFormat="1" ht="20.25" customHeight="1" thickBot="1">
      <c r="A36" s="663"/>
      <c r="B36" s="664" t="s">
        <v>179</v>
      </c>
      <c r="C36" s="651">
        <f>SUM(C20,C32,C35)</f>
        <v>0</v>
      </c>
      <c r="D36" s="649">
        <f>SUM(D20,D32,D35)</f>
        <v>0</v>
      </c>
      <c r="E36" s="649">
        <f>SUM(E20,E32,E35)</f>
        <v>0</v>
      </c>
      <c r="F36" s="650">
        <f>SUM(F20,F32)</f>
        <v>0</v>
      </c>
      <c r="G36" s="651">
        <f>SUM(G20,G32,G35)</f>
        <v>0</v>
      </c>
      <c r="H36" s="649">
        <f>SUM(H20,H32,H35)</f>
        <v>0</v>
      </c>
      <c r="I36" s="649">
        <f>SUM(I20,I32,I35)</f>
        <v>0</v>
      </c>
      <c r="J36" s="650">
        <f>SUM(J33)</f>
        <v>0</v>
      </c>
      <c r="K36" s="217"/>
      <c r="L36" s="217"/>
    </row>
    <row r="37" spans="1:12" s="416" customFormat="1">
      <c r="A37" s="240" t="s">
        <v>180</v>
      </c>
      <c r="B37" s="665"/>
      <c r="C37" s="666"/>
      <c r="D37" s="666"/>
      <c r="E37" s="666"/>
      <c r="F37" s="667"/>
      <c r="G37" s="666"/>
      <c r="H37" s="666"/>
      <c r="I37" s="666"/>
      <c r="J37" s="667"/>
      <c r="K37" s="217"/>
      <c r="L37" s="217"/>
    </row>
    <row r="38" spans="1:12" s="416" customFormat="1">
      <c r="A38" s="668" t="s">
        <v>181</v>
      </c>
      <c r="B38" s="665"/>
      <c r="C38" s="666"/>
      <c r="D38" s="666"/>
      <c r="E38" s="666"/>
      <c r="F38" s="667"/>
      <c r="G38" s="666"/>
      <c r="H38" s="666"/>
      <c r="I38" s="666"/>
      <c r="J38" s="667"/>
      <c r="K38" s="217"/>
      <c r="L38" s="217"/>
    </row>
    <row r="39" spans="1:12" s="416" customFormat="1">
      <c r="A39" s="669" t="s">
        <v>182</v>
      </c>
      <c r="B39" s="670"/>
      <c r="C39" s="666"/>
      <c r="D39" s="666"/>
      <c r="E39" s="666"/>
      <c r="F39" s="667"/>
      <c r="G39" s="666"/>
      <c r="H39" s="666"/>
      <c r="I39" s="666"/>
      <c r="J39" s="667"/>
      <c r="K39" s="217"/>
      <c r="L39" s="217"/>
    </row>
    <row r="40" spans="1:12">
      <c r="B40" s="158"/>
      <c r="G40" s="158"/>
      <c r="H40" s="158"/>
    </row>
    <row r="41" spans="1:12">
      <c r="B41" s="159"/>
      <c r="E41" s="671"/>
      <c r="G41" s="159"/>
      <c r="H41" s="159"/>
      <c r="I41" s="672"/>
    </row>
    <row r="42" spans="1:12">
      <c r="B42" s="235" t="s">
        <v>183</v>
      </c>
      <c r="E42" s="671"/>
      <c r="G42" s="235" t="s">
        <v>183</v>
      </c>
      <c r="H42" s="673"/>
      <c r="I42" s="672"/>
    </row>
    <row r="43" spans="1:12">
      <c r="B43" s="236" t="s">
        <v>184</v>
      </c>
      <c r="E43" s="671"/>
      <c r="G43" s="236" t="s">
        <v>184</v>
      </c>
      <c r="H43" s="673"/>
      <c r="I43" s="672"/>
    </row>
    <row r="52" spans="3:7">
      <c r="C52" s="220"/>
      <c r="D52" s="220"/>
      <c r="E52" s="220"/>
      <c r="F52" s="220"/>
      <c r="G52" s="220"/>
    </row>
  </sheetData>
  <mergeCells count="18">
    <mergeCell ref="A6:J6"/>
    <mergeCell ref="A7:J7"/>
    <mergeCell ref="A8:J8"/>
    <mergeCell ref="A9:J9"/>
    <mergeCell ref="A11:A12"/>
    <mergeCell ref="B11:B12"/>
    <mergeCell ref="C11:F11"/>
    <mergeCell ref="G11:J11"/>
    <mergeCell ref="A32:B32"/>
    <mergeCell ref="A33:B33"/>
    <mergeCell ref="A34:J34"/>
    <mergeCell ref="A13:J13"/>
    <mergeCell ref="A20:B20"/>
    <mergeCell ref="A21:J21"/>
    <mergeCell ref="F23:F24"/>
    <mergeCell ref="J23:J24"/>
    <mergeCell ref="F26:F31"/>
    <mergeCell ref="J26:J3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47"/>
  <sheetViews>
    <sheetView workbookViewId="0">
      <selection activeCell="L17" sqref="L17"/>
    </sheetView>
  </sheetViews>
  <sheetFormatPr defaultRowHeight="15"/>
  <cols>
    <col min="1" max="1" width="4.7109375" style="167" customWidth="1"/>
    <col min="2" max="3" width="7.5703125" style="168" customWidth="1"/>
    <col min="4" max="4" width="14.5703125" style="168" customWidth="1"/>
    <col min="5" max="6" width="6.7109375" style="168" customWidth="1"/>
    <col min="7" max="7" width="29.140625" style="168" customWidth="1"/>
    <col min="8" max="8" width="12.140625" style="168" customWidth="1"/>
    <col min="9" max="9" width="7.85546875" style="675" customWidth="1"/>
    <col min="10" max="10" width="7.85546875" style="168" customWidth="1"/>
    <col min="11" max="11" width="14.42578125" style="168" customWidth="1"/>
    <col min="12" max="13" width="6.42578125" style="168" customWidth="1"/>
    <col min="14" max="14" width="29.5703125" style="168" customWidth="1"/>
    <col min="15" max="15" width="12.140625" style="168" customWidth="1"/>
    <col min="16" max="256" width="9.140625" style="168"/>
    <col min="257" max="257" width="4.7109375" style="168" customWidth="1"/>
    <col min="258" max="259" width="7.5703125" style="168" customWidth="1"/>
    <col min="260" max="260" width="14.5703125" style="168" customWidth="1"/>
    <col min="261" max="262" width="6.7109375" style="168" customWidth="1"/>
    <col min="263" max="263" width="29.140625" style="168" customWidth="1"/>
    <col min="264" max="264" width="12.140625" style="168" customWidth="1"/>
    <col min="265" max="266" width="7.85546875" style="168" customWidth="1"/>
    <col min="267" max="267" width="14.42578125" style="168" customWidth="1"/>
    <col min="268" max="269" width="6.42578125" style="168" customWidth="1"/>
    <col min="270" max="270" width="29.5703125" style="168" customWidth="1"/>
    <col min="271" max="271" width="12.140625" style="168" customWidth="1"/>
    <col min="272" max="512" width="9.140625" style="168"/>
    <col min="513" max="513" width="4.7109375" style="168" customWidth="1"/>
    <col min="514" max="515" width="7.5703125" style="168" customWidth="1"/>
    <col min="516" max="516" width="14.5703125" style="168" customWidth="1"/>
    <col min="517" max="518" width="6.7109375" style="168" customWidth="1"/>
    <col min="519" max="519" width="29.140625" style="168" customWidth="1"/>
    <col min="520" max="520" width="12.140625" style="168" customWidth="1"/>
    <col min="521" max="522" width="7.85546875" style="168" customWidth="1"/>
    <col min="523" max="523" width="14.42578125" style="168" customWidth="1"/>
    <col min="524" max="525" width="6.42578125" style="168" customWidth="1"/>
    <col min="526" max="526" width="29.5703125" style="168" customWidth="1"/>
    <col min="527" max="527" width="12.140625" style="168" customWidth="1"/>
    <col min="528" max="768" width="9.140625" style="168"/>
    <col min="769" max="769" width="4.7109375" style="168" customWidth="1"/>
    <col min="770" max="771" width="7.5703125" style="168" customWidth="1"/>
    <col min="772" max="772" width="14.5703125" style="168" customWidth="1"/>
    <col min="773" max="774" width="6.7109375" style="168" customWidth="1"/>
    <col min="775" max="775" width="29.140625" style="168" customWidth="1"/>
    <col min="776" max="776" width="12.140625" style="168" customWidth="1"/>
    <col min="777" max="778" width="7.85546875" style="168" customWidth="1"/>
    <col min="779" max="779" width="14.42578125" style="168" customWidth="1"/>
    <col min="780" max="781" width="6.42578125" style="168" customWidth="1"/>
    <col min="782" max="782" width="29.5703125" style="168" customWidth="1"/>
    <col min="783" max="783" width="12.140625" style="168" customWidth="1"/>
    <col min="784" max="1024" width="9.140625" style="168"/>
    <col min="1025" max="1025" width="4.7109375" style="168" customWidth="1"/>
    <col min="1026" max="1027" width="7.5703125" style="168" customWidth="1"/>
    <col min="1028" max="1028" width="14.5703125" style="168" customWidth="1"/>
    <col min="1029" max="1030" width="6.7109375" style="168" customWidth="1"/>
    <col min="1031" max="1031" width="29.140625" style="168" customWidth="1"/>
    <col min="1032" max="1032" width="12.140625" style="168" customWidth="1"/>
    <col min="1033" max="1034" width="7.85546875" style="168" customWidth="1"/>
    <col min="1035" max="1035" width="14.42578125" style="168" customWidth="1"/>
    <col min="1036" max="1037" width="6.42578125" style="168" customWidth="1"/>
    <col min="1038" max="1038" width="29.5703125" style="168" customWidth="1"/>
    <col min="1039" max="1039" width="12.140625" style="168" customWidth="1"/>
    <col min="1040" max="1280" width="9.140625" style="168"/>
    <col min="1281" max="1281" width="4.7109375" style="168" customWidth="1"/>
    <col min="1282" max="1283" width="7.5703125" style="168" customWidth="1"/>
    <col min="1284" max="1284" width="14.5703125" style="168" customWidth="1"/>
    <col min="1285" max="1286" width="6.7109375" style="168" customWidth="1"/>
    <col min="1287" max="1287" width="29.140625" style="168" customWidth="1"/>
    <col min="1288" max="1288" width="12.140625" style="168" customWidth="1"/>
    <col min="1289" max="1290" width="7.85546875" style="168" customWidth="1"/>
    <col min="1291" max="1291" width="14.42578125" style="168" customWidth="1"/>
    <col min="1292" max="1293" width="6.42578125" style="168" customWidth="1"/>
    <col min="1294" max="1294" width="29.5703125" style="168" customWidth="1"/>
    <col min="1295" max="1295" width="12.140625" style="168" customWidth="1"/>
    <col min="1296" max="1536" width="9.140625" style="168"/>
    <col min="1537" max="1537" width="4.7109375" style="168" customWidth="1"/>
    <col min="1538" max="1539" width="7.5703125" style="168" customWidth="1"/>
    <col min="1540" max="1540" width="14.5703125" style="168" customWidth="1"/>
    <col min="1541" max="1542" width="6.7109375" style="168" customWidth="1"/>
    <col min="1543" max="1543" width="29.140625" style="168" customWidth="1"/>
    <col min="1544" max="1544" width="12.140625" style="168" customWidth="1"/>
    <col min="1545" max="1546" width="7.85546875" style="168" customWidth="1"/>
    <col min="1547" max="1547" width="14.42578125" style="168" customWidth="1"/>
    <col min="1548" max="1549" width="6.42578125" style="168" customWidth="1"/>
    <col min="1550" max="1550" width="29.5703125" style="168" customWidth="1"/>
    <col min="1551" max="1551" width="12.140625" style="168" customWidth="1"/>
    <col min="1552" max="1792" width="9.140625" style="168"/>
    <col min="1793" max="1793" width="4.7109375" style="168" customWidth="1"/>
    <col min="1794" max="1795" width="7.5703125" style="168" customWidth="1"/>
    <col min="1796" max="1796" width="14.5703125" style="168" customWidth="1"/>
    <col min="1797" max="1798" width="6.7109375" style="168" customWidth="1"/>
    <col min="1799" max="1799" width="29.140625" style="168" customWidth="1"/>
    <col min="1800" max="1800" width="12.140625" style="168" customWidth="1"/>
    <col min="1801" max="1802" width="7.85546875" style="168" customWidth="1"/>
    <col min="1803" max="1803" width="14.42578125" style="168" customWidth="1"/>
    <col min="1804" max="1805" width="6.42578125" style="168" customWidth="1"/>
    <col min="1806" max="1806" width="29.5703125" style="168" customWidth="1"/>
    <col min="1807" max="1807" width="12.140625" style="168" customWidth="1"/>
    <col min="1808" max="2048" width="9.140625" style="168"/>
    <col min="2049" max="2049" width="4.7109375" style="168" customWidth="1"/>
    <col min="2050" max="2051" width="7.5703125" style="168" customWidth="1"/>
    <col min="2052" max="2052" width="14.5703125" style="168" customWidth="1"/>
    <col min="2053" max="2054" width="6.7109375" style="168" customWidth="1"/>
    <col min="2055" max="2055" width="29.140625" style="168" customWidth="1"/>
    <col min="2056" max="2056" width="12.140625" style="168" customWidth="1"/>
    <col min="2057" max="2058" width="7.85546875" style="168" customWidth="1"/>
    <col min="2059" max="2059" width="14.42578125" style="168" customWidth="1"/>
    <col min="2060" max="2061" width="6.42578125" style="168" customWidth="1"/>
    <col min="2062" max="2062" width="29.5703125" style="168" customWidth="1"/>
    <col min="2063" max="2063" width="12.140625" style="168" customWidth="1"/>
    <col min="2064" max="2304" width="9.140625" style="168"/>
    <col min="2305" max="2305" width="4.7109375" style="168" customWidth="1"/>
    <col min="2306" max="2307" width="7.5703125" style="168" customWidth="1"/>
    <col min="2308" max="2308" width="14.5703125" style="168" customWidth="1"/>
    <col min="2309" max="2310" width="6.7109375" style="168" customWidth="1"/>
    <col min="2311" max="2311" width="29.140625" style="168" customWidth="1"/>
    <col min="2312" max="2312" width="12.140625" style="168" customWidth="1"/>
    <col min="2313" max="2314" width="7.85546875" style="168" customWidth="1"/>
    <col min="2315" max="2315" width="14.42578125" style="168" customWidth="1"/>
    <col min="2316" max="2317" width="6.42578125" style="168" customWidth="1"/>
    <col min="2318" max="2318" width="29.5703125" style="168" customWidth="1"/>
    <col min="2319" max="2319" width="12.140625" style="168" customWidth="1"/>
    <col min="2320" max="2560" width="9.140625" style="168"/>
    <col min="2561" max="2561" width="4.7109375" style="168" customWidth="1"/>
    <col min="2562" max="2563" width="7.5703125" style="168" customWidth="1"/>
    <col min="2564" max="2564" width="14.5703125" style="168" customWidth="1"/>
    <col min="2565" max="2566" width="6.7109375" style="168" customWidth="1"/>
    <col min="2567" max="2567" width="29.140625" style="168" customWidth="1"/>
    <col min="2568" max="2568" width="12.140625" style="168" customWidth="1"/>
    <col min="2569" max="2570" width="7.85546875" style="168" customWidth="1"/>
    <col min="2571" max="2571" width="14.42578125" style="168" customWidth="1"/>
    <col min="2572" max="2573" width="6.42578125" style="168" customWidth="1"/>
    <col min="2574" max="2574" width="29.5703125" style="168" customWidth="1"/>
    <col min="2575" max="2575" width="12.140625" style="168" customWidth="1"/>
    <col min="2576" max="2816" width="9.140625" style="168"/>
    <col min="2817" max="2817" width="4.7109375" style="168" customWidth="1"/>
    <col min="2818" max="2819" width="7.5703125" style="168" customWidth="1"/>
    <col min="2820" max="2820" width="14.5703125" style="168" customWidth="1"/>
    <col min="2821" max="2822" width="6.7109375" style="168" customWidth="1"/>
    <col min="2823" max="2823" width="29.140625" style="168" customWidth="1"/>
    <col min="2824" max="2824" width="12.140625" style="168" customWidth="1"/>
    <col min="2825" max="2826" width="7.85546875" style="168" customWidth="1"/>
    <col min="2827" max="2827" width="14.42578125" style="168" customWidth="1"/>
    <col min="2828" max="2829" width="6.42578125" style="168" customWidth="1"/>
    <col min="2830" max="2830" width="29.5703125" style="168" customWidth="1"/>
    <col min="2831" max="2831" width="12.140625" style="168" customWidth="1"/>
    <col min="2832" max="3072" width="9.140625" style="168"/>
    <col min="3073" max="3073" width="4.7109375" style="168" customWidth="1"/>
    <col min="3074" max="3075" width="7.5703125" style="168" customWidth="1"/>
    <col min="3076" max="3076" width="14.5703125" style="168" customWidth="1"/>
    <col min="3077" max="3078" width="6.7109375" style="168" customWidth="1"/>
    <col min="3079" max="3079" width="29.140625" style="168" customWidth="1"/>
    <col min="3080" max="3080" width="12.140625" style="168" customWidth="1"/>
    <col min="3081" max="3082" width="7.85546875" style="168" customWidth="1"/>
    <col min="3083" max="3083" width="14.42578125" style="168" customWidth="1"/>
    <col min="3084" max="3085" width="6.42578125" style="168" customWidth="1"/>
    <col min="3086" max="3086" width="29.5703125" style="168" customWidth="1"/>
    <col min="3087" max="3087" width="12.140625" style="168" customWidth="1"/>
    <col min="3088" max="3328" width="9.140625" style="168"/>
    <col min="3329" max="3329" width="4.7109375" style="168" customWidth="1"/>
    <col min="3330" max="3331" width="7.5703125" style="168" customWidth="1"/>
    <col min="3332" max="3332" width="14.5703125" style="168" customWidth="1"/>
    <col min="3333" max="3334" width="6.7109375" style="168" customWidth="1"/>
    <col min="3335" max="3335" width="29.140625" style="168" customWidth="1"/>
    <col min="3336" max="3336" width="12.140625" style="168" customWidth="1"/>
    <col min="3337" max="3338" width="7.85546875" style="168" customWidth="1"/>
    <col min="3339" max="3339" width="14.42578125" style="168" customWidth="1"/>
    <col min="3340" max="3341" width="6.42578125" style="168" customWidth="1"/>
    <col min="3342" max="3342" width="29.5703125" style="168" customWidth="1"/>
    <col min="3343" max="3343" width="12.140625" style="168" customWidth="1"/>
    <col min="3344" max="3584" width="9.140625" style="168"/>
    <col min="3585" max="3585" width="4.7109375" style="168" customWidth="1"/>
    <col min="3586" max="3587" width="7.5703125" style="168" customWidth="1"/>
    <col min="3588" max="3588" width="14.5703125" style="168" customWidth="1"/>
    <col min="3589" max="3590" width="6.7109375" style="168" customWidth="1"/>
    <col min="3591" max="3591" width="29.140625" style="168" customWidth="1"/>
    <col min="3592" max="3592" width="12.140625" style="168" customWidth="1"/>
    <col min="3593" max="3594" width="7.85546875" style="168" customWidth="1"/>
    <col min="3595" max="3595" width="14.42578125" style="168" customWidth="1"/>
    <col min="3596" max="3597" width="6.42578125" style="168" customWidth="1"/>
    <col min="3598" max="3598" width="29.5703125" style="168" customWidth="1"/>
    <col min="3599" max="3599" width="12.140625" style="168" customWidth="1"/>
    <col min="3600" max="3840" width="9.140625" style="168"/>
    <col min="3841" max="3841" width="4.7109375" style="168" customWidth="1"/>
    <col min="3842" max="3843" width="7.5703125" style="168" customWidth="1"/>
    <col min="3844" max="3844" width="14.5703125" style="168" customWidth="1"/>
    <col min="3845" max="3846" width="6.7109375" style="168" customWidth="1"/>
    <col min="3847" max="3847" width="29.140625" style="168" customWidth="1"/>
    <col min="3848" max="3848" width="12.140625" style="168" customWidth="1"/>
    <col min="3849" max="3850" width="7.85546875" style="168" customWidth="1"/>
    <col min="3851" max="3851" width="14.42578125" style="168" customWidth="1"/>
    <col min="3852" max="3853" width="6.42578125" style="168" customWidth="1"/>
    <col min="3854" max="3854" width="29.5703125" style="168" customWidth="1"/>
    <col min="3855" max="3855" width="12.140625" style="168" customWidth="1"/>
    <col min="3856" max="4096" width="9.140625" style="168"/>
    <col min="4097" max="4097" width="4.7109375" style="168" customWidth="1"/>
    <col min="4098" max="4099" width="7.5703125" style="168" customWidth="1"/>
    <col min="4100" max="4100" width="14.5703125" style="168" customWidth="1"/>
    <col min="4101" max="4102" width="6.7109375" style="168" customWidth="1"/>
    <col min="4103" max="4103" width="29.140625" style="168" customWidth="1"/>
    <col min="4104" max="4104" width="12.140625" style="168" customWidth="1"/>
    <col min="4105" max="4106" width="7.85546875" style="168" customWidth="1"/>
    <col min="4107" max="4107" width="14.42578125" style="168" customWidth="1"/>
    <col min="4108" max="4109" width="6.42578125" style="168" customWidth="1"/>
    <col min="4110" max="4110" width="29.5703125" style="168" customWidth="1"/>
    <col min="4111" max="4111" width="12.140625" style="168" customWidth="1"/>
    <col min="4112" max="4352" width="9.140625" style="168"/>
    <col min="4353" max="4353" width="4.7109375" style="168" customWidth="1"/>
    <col min="4354" max="4355" width="7.5703125" style="168" customWidth="1"/>
    <col min="4356" max="4356" width="14.5703125" style="168" customWidth="1"/>
    <col min="4357" max="4358" width="6.7109375" style="168" customWidth="1"/>
    <col min="4359" max="4359" width="29.140625" style="168" customWidth="1"/>
    <col min="4360" max="4360" width="12.140625" style="168" customWidth="1"/>
    <col min="4361" max="4362" width="7.85546875" style="168" customWidth="1"/>
    <col min="4363" max="4363" width="14.42578125" style="168" customWidth="1"/>
    <col min="4364" max="4365" width="6.42578125" style="168" customWidth="1"/>
    <col min="4366" max="4366" width="29.5703125" style="168" customWidth="1"/>
    <col min="4367" max="4367" width="12.140625" style="168" customWidth="1"/>
    <col min="4368" max="4608" width="9.140625" style="168"/>
    <col min="4609" max="4609" width="4.7109375" style="168" customWidth="1"/>
    <col min="4610" max="4611" width="7.5703125" style="168" customWidth="1"/>
    <col min="4612" max="4612" width="14.5703125" style="168" customWidth="1"/>
    <col min="4613" max="4614" width="6.7109375" style="168" customWidth="1"/>
    <col min="4615" max="4615" width="29.140625" style="168" customWidth="1"/>
    <col min="4616" max="4616" width="12.140625" style="168" customWidth="1"/>
    <col min="4617" max="4618" width="7.85546875" style="168" customWidth="1"/>
    <col min="4619" max="4619" width="14.42578125" style="168" customWidth="1"/>
    <col min="4620" max="4621" width="6.42578125" style="168" customWidth="1"/>
    <col min="4622" max="4622" width="29.5703125" style="168" customWidth="1"/>
    <col min="4623" max="4623" width="12.140625" style="168" customWidth="1"/>
    <col min="4624" max="4864" width="9.140625" style="168"/>
    <col min="4865" max="4865" width="4.7109375" style="168" customWidth="1"/>
    <col min="4866" max="4867" width="7.5703125" style="168" customWidth="1"/>
    <col min="4868" max="4868" width="14.5703125" style="168" customWidth="1"/>
    <col min="4869" max="4870" width="6.7109375" style="168" customWidth="1"/>
    <col min="4871" max="4871" width="29.140625" style="168" customWidth="1"/>
    <col min="4872" max="4872" width="12.140625" style="168" customWidth="1"/>
    <col min="4873" max="4874" width="7.85546875" style="168" customWidth="1"/>
    <col min="4875" max="4875" width="14.42578125" style="168" customWidth="1"/>
    <col min="4876" max="4877" width="6.42578125" style="168" customWidth="1"/>
    <col min="4878" max="4878" width="29.5703125" style="168" customWidth="1"/>
    <col min="4879" max="4879" width="12.140625" style="168" customWidth="1"/>
    <col min="4880" max="5120" width="9.140625" style="168"/>
    <col min="5121" max="5121" width="4.7109375" style="168" customWidth="1"/>
    <col min="5122" max="5123" width="7.5703125" style="168" customWidth="1"/>
    <col min="5124" max="5124" width="14.5703125" style="168" customWidth="1"/>
    <col min="5125" max="5126" width="6.7109375" style="168" customWidth="1"/>
    <col min="5127" max="5127" width="29.140625" style="168" customWidth="1"/>
    <col min="5128" max="5128" width="12.140625" style="168" customWidth="1"/>
    <col min="5129" max="5130" width="7.85546875" style="168" customWidth="1"/>
    <col min="5131" max="5131" width="14.42578125" style="168" customWidth="1"/>
    <col min="5132" max="5133" width="6.42578125" style="168" customWidth="1"/>
    <col min="5134" max="5134" width="29.5703125" style="168" customWidth="1"/>
    <col min="5135" max="5135" width="12.140625" style="168" customWidth="1"/>
    <col min="5136" max="5376" width="9.140625" style="168"/>
    <col min="5377" max="5377" width="4.7109375" style="168" customWidth="1"/>
    <col min="5378" max="5379" width="7.5703125" style="168" customWidth="1"/>
    <col min="5380" max="5380" width="14.5703125" style="168" customWidth="1"/>
    <col min="5381" max="5382" width="6.7109375" style="168" customWidth="1"/>
    <col min="5383" max="5383" width="29.140625" style="168" customWidth="1"/>
    <col min="5384" max="5384" width="12.140625" style="168" customWidth="1"/>
    <col min="5385" max="5386" width="7.85546875" style="168" customWidth="1"/>
    <col min="5387" max="5387" width="14.42578125" style="168" customWidth="1"/>
    <col min="5388" max="5389" width="6.42578125" style="168" customWidth="1"/>
    <col min="5390" max="5390" width="29.5703125" style="168" customWidth="1"/>
    <col min="5391" max="5391" width="12.140625" style="168" customWidth="1"/>
    <col min="5392" max="5632" width="9.140625" style="168"/>
    <col min="5633" max="5633" width="4.7109375" style="168" customWidth="1"/>
    <col min="5634" max="5635" width="7.5703125" style="168" customWidth="1"/>
    <col min="5636" max="5636" width="14.5703125" style="168" customWidth="1"/>
    <col min="5637" max="5638" width="6.7109375" style="168" customWidth="1"/>
    <col min="5639" max="5639" width="29.140625" style="168" customWidth="1"/>
    <col min="5640" max="5640" width="12.140625" style="168" customWidth="1"/>
    <col min="5641" max="5642" width="7.85546875" style="168" customWidth="1"/>
    <col min="5643" max="5643" width="14.42578125" style="168" customWidth="1"/>
    <col min="5644" max="5645" width="6.42578125" style="168" customWidth="1"/>
    <col min="5646" max="5646" width="29.5703125" style="168" customWidth="1"/>
    <col min="5647" max="5647" width="12.140625" style="168" customWidth="1"/>
    <col min="5648" max="5888" width="9.140625" style="168"/>
    <col min="5889" max="5889" width="4.7109375" style="168" customWidth="1"/>
    <col min="5890" max="5891" width="7.5703125" style="168" customWidth="1"/>
    <col min="5892" max="5892" width="14.5703125" style="168" customWidth="1"/>
    <col min="5893" max="5894" width="6.7109375" style="168" customWidth="1"/>
    <col min="5895" max="5895" width="29.140625" style="168" customWidth="1"/>
    <col min="5896" max="5896" width="12.140625" style="168" customWidth="1"/>
    <col min="5897" max="5898" width="7.85546875" style="168" customWidth="1"/>
    <col min="5899" max="5899" width="14.42578125" style="168" customWidth="1"/>
    <col min="5900" max="5901" width="6.42578125" style="168" customWidth="1"/>
    <col min="5902" max="5902" width="29.5703125" style="168" customWidth="1"/>
    <col min="5903" max="5903" width="12.140625" style="168" customWidth="1"/>
    <col min="5904" max="6144" width="9.140625" style="168"/>
    <col min="6145" max="6145" width="4.7109375" style="168" customWidth="1"/>
    <col min="6146" max="6147" width="7.5703125" style="168" customWidth="1"/>
    <col min="6148" max="6148" width="14.5703125" style="168" customWidth="1"/>
    <col min="6149" max="6150" width="6.7109375" style="168" customWidth="1"/>
    <col min="6151" max="6151" width="29.140625" style="168" customWidth="1"/>
    <col min="6152" max="6152" width="12.140625" style="168" customWidth="1"/>
    <col min="6153" max="6154" width="7.85546875" style="168" customWidth="1"/>
    <col min="6155" max="6155" width="14.42578125" style="168" customWidth="1"/>
    <col min="6156" max="6157" width="6.42578125" style="168" customWidth="1"/>
    <col min="6158" max="6158" width="29.5703125" style="168" customWidth="1"/>
    <col min="6159" max="6159" width="12.140625" style="168" customWidth="1"/>
    <col min="6160" max="6400" width="9.140625" style="168"/>
    <col min="6401" max="6401" width="4.7109375" style="168" customWidth="1"/>
    <col min="6402" max="6403" width="7.5703125" style="168" customWidth="1"/>
    <col min="6404" max="6404" width="14.5703125" style="168" customWidth="1"/>
    <col min="6405" max="6406" width="6.7109375" style="168" customWidth="1"/>
    <col min="6407" max="6407" width="29.140625" style="168" customWidth="1"/>
    <col min="6408" max="6408" width="12.140625" style="168" customWidth="1"/>
    <col min="6409" max="6410" width="7.85546875" style="168" customWidth="1"/>
    <col min="6411" max="6411" width="14.42578125" style="168" customWidth="1"/>
    <col min="6412" max="6413" width="6.42578125" style="168" customWidth="1"/>
    <col min="6414" max="6414" width="29.5703125" style="168" customWidth="1"/>
    <col min="6415" max="6415" width="12.140625" style="168" customWidth="1"/>
    <col min="6416" max="6656" width="9.140625" style="168"/>
    <col min="6657" max="6657" width="4.7109375" style="168" customWidth="1"/>
    <col min="6658" max="6659" width="7.5703125" style="168" customWidth="1"/>
    <col min="6660" max="6660" width="14.5703125" style="168" customWidth="1"/>
    <col min="6661" max="6662" width="6.7109375" style="168" customWidth="1"/>
    <col min="6663" max="6663" width="29.140625" style="168" customWidth="1"/>
    <col min="6664" max="6664" width="12.140625" style="168" customWidth="1"/>
    <col min="6665" max="6666" width="7.85546875" style="168" customWidth="1"/>
    <col min="6667" max="6667" width="14.42578125" style="168" customWidth="1"/>
    <col min="6668" max="6669" width="6.42578125" style="168" customWidth="1"/>
    <col min="6670" max="6670" width="29.5703125" style="168" customWidth="1"/>
    <col min="6671" max="6671" width="12.140625" style="168" customWidth="1"/>
    <col min="6672" max="6912" width="9.140625" style="168"/>
    <col min="6913" max="6913" width="4.7109375" style="168" customWidth="1"/>
    <col min="6914" max="6915" width="7.5703125" style="168" customWidth="1"/>
    <col min="6916" max="6916" width="14.5703125" style="168" customWidth="1"/>
    <col min="6917" max="6918" width="6.7109375" style="168" customWidth="1"/>
    <col min="6919" max="6919" width="29.140625" style="168" customWidth="1"/>
    <col min="6920" max="6920" width="12.140625" style="168" customWidth="1"/>
    <col min="6921" max="6922" width="7.85546875" style="168" customWidth="1"/>
    <col min="6923" max="6923" width="14.42578125" style="168" customWidth="1"/>
    <col min="6924" max="6925" width="6.42578125" style="168" customWidth="1"/>
    <col min="6926" max="6926" width="29.5703125" style="168" customWidth="1"/>
    <col min="6927" max="6927" width="12.140625" style="168" customWidth="1"/>
    <col min="6928" max="7168" width="9.140625" style="168"/>
    <col min="7169" max="7169" width="4.7109375" style="168" customWidth="1"/>
    <col min="7170" max="7171" width="7.5703125" style="168" customWidth="1"/>
    <col min="7172" max="7172" width="14.5703125" style="168" customWidth="1"/>
    <col min="7173" max="7174" width="6.7109375" style="168" customWidth="1"/>
    <col min="7175" max="7175" width="29.140625" style="168" customWidth="1"/>
    <col min="7176" max="7176" width="12.140625" style="168" customWidth="1"/>
    <col min="7177" max="7178" width="7.85546875" style="168" customWidth="1"/>
    <col min="7179" max="7179" width="14.42578125" style="168" customWidth="1"/>
    <col min="7180" max="7181" width="6.42578125" style="168" customWidth="1"/>
    <col min="7182" max="7182" width="29.5703125" style="168" customWidth="1"/>
    <col min="7183" max="7183" width="12.140625" style="168" customWidth="1"/>
    <col min="7184" max="7424" width="9.140625" style="168"/>
    <col min="7425" max="7425" width="4.7109375" style="168" customWidth="1"/>
    <col min="7426" max="7427" width="7.5703125" style="168" customWidth="1"/>
    <col min="7428" max="7428" width="14.5703125" style="168" customWidth="1"/>
    <col min="7429" max="7430" width="6.7109375" style="168" customWidth="1"/>
    <col min="7431" max="7431" width="29.140625" style="168" customWidth="1"/>
    <col min="7432" max="7432" width="12.140625" style="168" customWidth="1"/>
    <col min="7433" max="7434" width="7.85546875" style="168" customWidth="1"/>
    <col min="7435" max="7435" width="14.42578125" style="168" customWidth="1"/>
    <col min="7436" max="7437" width="6.42578125" style="168" customWidth="1"/>
    <col min="7438" max="7438" width="29.5703125" style="168" customWidth="1"/>
    <col min="7439" max="7439" width="12.140625" style="168" customWidth="1"/>
    <col min="7440" max="7680" width="9.140625" style="168"/>
    <col min="7681" max="7681" width="4.7109375" style="168" customWidth="1"/>
    <col min="7682" max="7683" width="7.5703125" style="168" customWidth="1"/>
    <col min="7684" max="7684" width="14.5703125" style="168" customWidth="1"/>
    <col min="7685" max="7686" width="6.7109375" style="168" customWidth="1"/>
    <col min="7687" max="7687" width="29.140625" style="168" customWidth="1"/>
    <col min="7688" max="7688" width="12.140625" style="168" customWidth="1"/>
    <col min="7689" max="7690" width="7.85546875" style="168" customWidth="1"/>
    <col min="7691" max="7691" width="14.42578125" style="168" customWidth="1"/>
    <col min="7692" max="7693" width="6.42578125" style="168" customWidth="1"/>
    <col min="7694" max="7694" width="29.5703125" style="168" customWidth="1"/>
    <col min="7695" max="7695" width="12.140625" style="168" customWidth="1"/>
    <col min="7696" max="7936" width="9.140625" style="168"/>
    <col min="7937" max="7937" width="4.7109375" style="168" customWidth="1"/>
    <col min="7938" max="7939" width="7.5703125" style="168" customWidth="1"/>
    <col min="7940" max="7940" width="14.5703125" style="168" customWidth="1"/>
    <col min="7941" max="7942" width="6.7109375" style="168" customWidth="1"/>
    <col min="7943" max="7943" width="29.140625" style="168" customWidth="1"/>
    <col min="7944" max="7944" width="12.140625" style="168" customWidth="1"/>
    <col min="7945" max="7946" width="7.85546875" style="168" customWidth="1"/>
    <col min="7947" max="7947" width="14.42578125" style="168" customWidth="1"/>
    <col min="7948" max="7949" width="6.42578125" style="168" customWidth="1"/>
    <col min="7950" max="7950" width="29.5703125" style="168" customWidth="1"/>
    <col min="7951" max="7951" width="12.140625" style="168" customWidth="1"/>
    <col min="7952" max="8192" width="9.140625" style="168"/>
    <col min="8193" max="8193" width="4.7109375" style="168" customWidth="1"/>
    <col min="8194" max="8195" width="7.5703125" style="168" customWidth="1"/>
    <col min="8196" max="8196" width="14.5703125" style="168" customWidth="1"/>
    <col min="8197" max="8198" width="6.7109375" style="168" customWidth="1"/>
    <col min="8199" max="8199" width="29.140625" style="168" customWidth="1"/>
    <col min="8200" max="8200" width="12.140625" style="168" customWidth="1"/>
    <col min="8201" max="8202" width="7.85546875" style="168" customWidth="1"/>
    <col min="8203" max="8203" width="14.42578125" style="168" customWidth="1"/>
    <col min="8204" max="8205" width="6.42578125" style="168" customWidth="1"/>
    <col min="8206" max="8206" width="29.5703125" style="168" customWidth="1"/>
    <col min="8207" max="8207" width="12.140625" style="168" customWidth="1"/>
    <col min="8208" max="8448" width="9.140625" style="168"/>
    <col min="8449" max="8449" width="4.7109375" style="168" customWidth="1"/>
    <col min="8450" max="8451" width="7.5703125" style="168" customWidth="1"/>
    <col min="8452" max="8452" width="14.5703125" style="168" customWidth="1"/>
    <col min="8453" max="8454" width="6.7109375" style="168" customWidth="1"/>
    <col min="8455" max="8455" width="29.140625" style="168" customWidth="1"/>
    <col min="8456" max="8456" width="12.140625" style="168" customWidth="1"/>
    <col min="8457" max="8458" width="7.85546875" style="168" customWidth="1"/>
    <col min="8459" max="8459" width="14.42578125" style="168" customWidth="1"/>
    <col min="8460" max="8461" width="6.42578125" style="168" customWidth="1"/>
    <col min="8462" max="8462" width="29.5703125" style="168" customWidth="1"/>
    <col min="8463" max="8463" width="12.140625" style="168" customWidth="1"/>
    <col min="8464" max="8704" width="9.140625" style="168"/>
    <col min="8705" max="8705" width="4.7109375" style="168" customWidth="1"/>
    <col min="8706" max="8707" width="7.5703125" style="168" customWidth="1"/>
    <col min="8708" max="8708" width="14.5703125" style="168" customWidth="1"/>
    <col min="8709" max="8710" width="6.7109375" style="168" customWidth="1"/>
    <col min="8711" max="8711" width="29.140625" style="168" customWidth="1"/>
    <col min="8712" max="8712" width="12.140625" style="168" customWidth="1"/>
    <col min="8713" max="8714" width="7.85546875" style="168" customWidth="1"/>
    <col min="8715" max="8715" width="14.42578125" style="168" customWidth="1"/>
    <col min="8716" max="8717" width="6.42578125" style="168" customWidth="1"/>
    <col min="8718" max="8718" width="29.5703125" style="168" customWidth="1"/>
    <col min="8719" max="8719" width="12.140625" style="168" customWidth="1"/>
    <col min="8720" max="8960" width="9.140625" style="168"/>
    <col min="8961" max="8961" width="4.7109375" style="168" customWidth="1"/>
    <col min="8962" max="8963" width="7.5703125" style="168" customWidth="1"/>
    <col min="8964" max="8964" width="14.5703125" style="168" customWidth="1"/>
    <col min="8965" max="8966" width="6.7109375" style="168" customWidth="1"/>
    <col min="8967" max="8967" width="29.140625" style="168" customWidth="1"/>
    <col min="8968" max="8968" width="12.140625" style="168" customWidth="1"/>
    <col min="8969" max="8970" width="7.85546875" style="168" customWidth="1"/>
    <col min="8971" max="8971" width="14.42578125" style="168" customWidth="1"/>
    <col min="8972" max="8973" width="6.42578125" style="168" customWidth="1"/>
    <col min="8974" max="8974" width="29.5703125" style="168" customWidth="1"/>
    <col min="8975" max="8975" width="12.140625" style="168" customWidth="1"/>
    <col min="8976" max="9216" width="9.140625" style="168"/>
    <col min="9217" max="9217" width="4.7109375" style="168" customWidth="1"/>
    <col min="9218" max="9219" width="7.5703125" style="168" customWidth="1"/>
    <col min="9220" max="9220" width="14.5703125" style="168" customWidth="1"/>
    <col min="9221" max="9222" width="6.7109375" style="168" customWidth="1"/>
    <col min="9223" max="9223" width="29.140625" style="168" customWidth="1"/>
    <col min="9224" max="9224" width="12.140625" style="168" customWidth="1"/>
    <col min="9225" max="9226" width="7.85546875" style="168" customWidth="1"/>
    <col min="9227" max="9227" width="14.42578125" style="168" customWidth="1"/>
    <col min="9228" max="9229" width="6.42578125" style="168" customWidth="1"/>
    <col min="9230" max="9230" width="29.5703125" style="168" customWidth="1"/>
    <col min="9231" max="9231" width="12.140625" style="168" customWidth="1"/>
    <col min="9232" max="9472" width="9.140625" style="168"/>
    <col min="9473" max="9473" width="4.7109375" style="168" customWidth="1"/>
    <col min="9474" max="9475" width="7.5703125" style="168" customWidth="1"/>
    <col min="9476" max="9476" width="14.5703125" style="168" customWidth="1"/>
    <col min="9477" max="9478" width="6.7109375" style="168" customWidth="1"/>
    <col min="9479" max="9479" width="29.140625" style="168" customWidth="1"/>
    <col min="9480" max="9480" width="12.140625" style="168" customWidth="1"/>
    <col min="9481" max="9482" width="7.85546875" style="168" customWidth="1"/>
    <col min="9483" max="9483" width="14.42578125" style="168" customWidth="1"/>
    <col min="9484" max="9485" width="6.42578125" style="168" customWidth="1"/>
    <col min="9486" max="9486" width="29.5703125" style="168" customWidth="1"/>
    <col min="9487" max="9487" width="12.140625" style="168" customWidth="1"/>
    <col min="9488" max="9728" width="9.140625" style="168"/>
    <col min="9729" max="9729" width="4.7109375" style="168" customWidth="1"/>
    <col min="9730" max="9731" width="7.5703125" style="168" customWidth="1"/>
    <col min="9732" max="9732" width="14.5703125" style="168" customWidth="1"/>
    <col min="9733" max="9734" width="6.7109375" style="168" customWidth="1"/>
    <col min="9735" max="9735" width="29.140625" style="168" customWidth="1"/>
    <col min="9736" max="9736" width="12.140625" style="168" customWidth="1"/>
    <col min="9737" max="9738" width="7.85546875" style="168" customWidth="1"/>
    <col min="9739" max="9739" width="14.42578125" style="168" customWidth="1"/>
    <col min="9740" max="9741" width="6.42578125" style="168" customWidth="1"/>
    <col min="9742" max="9742" width="29.5703125" style="168" customWidth="1"/>
    <col min="9743" max="9743" width="12.140625" style="168" customWidth="1"/>
    <col min="9744" max="9984" width="9.140625" style="168"/>
    <col min="9985" max="9985" width="4.7109375" style="168" customWidth="1"/>
    <col min="9986" max="9987" width="7.5703125" style="168" customWidth="1"/>
    <col min="9988" max="9988" width="14.5703125" style="168" customWidth="1"/>
    <col min="9989" max="9990" width="6.7109375" style="168" customWidth="1"/>
    <col min="9991" max="9991" width="29.140625" style="168" customWidth="1"/>
    <col min="9992" max="9992" width="12.140625" style="168" customWidth="1"/>
    <col min="9993" max="9994" width="7.85546875" style="168" customWidth="1"/>
    <col min="9995" max="9995" width="14.42578125" style="168" customWidth="1"/>
    <col min="9996" max="9997" width="6.42578125" style="168" customWidth="1"/>
    <col min="9998" max="9998" width="29.5703125" style="168" customWidth="1"/>
    <col min="9999" max="9999" width="12.140625" style="168" customWidth="1"/>
    <col min="10000" max="10240" width="9.140625" style="168"/>
    <col min="10241" max="10241" width="4.7109375" style="168" customWidth="1"/>
    <col min="10242" max="10243" width="7.5703125" style="168" customWidth="1"/>
    <col min="10244" max="10244" width="14.5703125" style="168" customWidth="1"/>
    <col min="10245" max="10246" width="6.7109375" style="168" customWidth="1"/>
    <col min="10247" max="10247" width="29.140625" style="168" customWidth="1"/>
    <col min="10248" max="10248" width="12.140625" style="168" customWidth="1"/>
    <col min="10249" max="10250" width="7.85546875" style="168" customWidth="1"/>
    <col min="10251" max="10251" width="14.42578125" style="168" customWidth="1"/>
    <col min="10252" max="10253" width="6.42578125" style="168" customWidth="1"/>
    <col min="10254" max="10254" width="29.5703125" style="168" customWidth="1"/>
    <col min="10255" max="10255" width="12.140625" style="168" customWidth="1"/>
    <col min="10256" max="10496" width="9.140625" style="168"/>
    <col min="10497" max="10497" width="4.7109375" style="168" customWidth="1"/>
    <col min="10498" max="10499" width="7.5703125" style="168" customWidth="1"/>
    <col min="10500" max="10500" width="14.5703125" style="168" customWidth="1"/>
    <col min="10501" max="10502" width="6.7109375" style="168" customWidth="1"/>
    <col min="10503" max="10503" width="29.140625" style="168" customWidth="1"/>
    <col min="10504" max="10504" width="12.140625" style="168" customWidth="1"/>
    <col min="10505" max="10506" width="7.85546875" style="168" customWidth="1"/>
    <col min="10507" max="10507" width="14.42578125" style="168" customWidth="1"/>
    <col min="10508" max="10509" width="6.42578125" style="168" customWidth="1"/>
    <col min="10510" max="10510" width="29.5703125" style="168" customWidth="1"/>
    <col min="10511" max="10511" width="12.140625" style="168" customWidth="1"/>
    <col min="10512" max="10752" width="9.140625" style="168"/>
    <col min="10753" max="10753" width="4.7109375" style="168" customWidth="1"/>
    <col min="10754" max="10755" width="7.5703125" style="168" customWidth="1"/>
    <col min="10756" max="10756" width="14.5703125" style="168" customWidth="1"/>
    <col min="10757" max="10758" width="6.7109375" style="168" customWidth="1"/>
    <col min="10759" max="10759" width="29.140625" style="168" customWidth="1"/>
    <col min="10760" max="10760" width="12.140625" style="168" customWidth="1"/>
    <col min="10761" max="10762" width="7.85546875" style="168" customWidth="1"/>
    <col min="10763" max="10763" width="14.42578125" style="168" customWidth="1"/>
    <col min="10764" max="10765" width="6.42578125" style="168" customWidth="1"/>
    <col min="10766" max="10766" width="29.5703125" style="168" customWidth="1"/>
    <col min="10767" max="10767" width="12.140625" style="168" customWidth="1"/>
    <col min="10768" max="11008" width="9.140625" style="168"/>
    <col min="11009" max="11009" width="4.7109375" style="168" customWidth="1"/>
    <col min="11010" max="11011" width="7.5703125" style="168" customWidth="1"/>
    <col min="11012" max="11012" width="14.5703125" style="168" customWidth="1"/>
    <col min="11013" max="11014" width="6.7109375" style="168" customWidth="1"/>
    <col min="11015" max="11015" width="29.140625" style="168" customWidth="1"/>
    <col min="11016" max="11016" width="12.140625" style="168" customWidth="1"/>
    <col min="11017" max="11018" width="7.85546875" style="168" customWidth="1"/>
    <col min="11019" max="11019" width="14.42578125" style="168" customWidth="1"/>
    <col min="11020" max="11021" width="6.42578125" style="168" customWidth="1"/>
    <col min="11022" max="11022" width="29.5703125" style="168" customWidth="1"/>
    <col min="11023" max="11023" width="12.140625" style="168" customWidth="1"/>
    <col min="11024" max="11264" width="9.140625" style="168"/>
    <col min="11265" max="11265" width="4.7109375" style="168" customWidth="1"/>
    <col min="11266" max="11267" width="7.5703125" style="168" customWidth="1"/>
    <col min="11268" max="11268" width="14.5703125" style="168" customWidth="1"/>
    <col min="11269" max="11270" width="6.7109375" style="168" customWidth="1"/>
    <col min="11271" max="11271" width="29.140625" style="168" customWidth="1"/>
    <col min="11272" max="11272" width="12.140625" style="168" customWidth="1"/>
    <col min="11273" max="11274" width="7.85546875" style="168" customWidth="1"/>
    <col min="11275" max="11275" width="14.42578125" style="168" customWidth="1"/>
    <col min="11276" max="11277" width="6.42578125" style="168" customWidth="1"/>
    <col min="11278" max="11278" width="29.5703125" style="168" customWidth="1"/>
    <col min="11279" max="11279" width="12.140625" style="168" customWidth="1"/>
    <col min="11280" max="11520" width="9.140625" style="168"/>
    <col min="11521" max="11521" width="4.7109375" style="168" customWidth="1"/>
    <col min="11522" max="11523" width="7.5703125" style="168" customWidth="1"/>
    <col min="11524" max="11524" width="14.5703125" style="168" customWidth="1"/>
    <col min="11525" max="11526" width="6.7109375" style="168" customWidth="1"/>
    <col min="11527" max="11527" width="29.140625" style="168" customWidth="1"/>
    <col min="11528" max="11528" width="12.140625" style="168" customWidth="1"/>
    <col min="11529" max="11530" width="7.85546875" style="168" customWidth="1"/>
    <col min="11531" max="11531" width="14.42578125" style="168" customWidth="1"/>
    <col min="11532" max="11533" width="6.42578125" style="168" customWidth="1"/>
    <col min="11534" max="11534" width="29.5703125" style="168" customWidth="1"/>
    <col min="11535" max="11535" width="12.140625" style="168" customWidth="1"/>
    <col min="11536" max="11776" width="9.140625" style="168"/>
    <col min="11777" max="11777" width="4.7109375" style="168" customWidth="1"/>
    <col min="11778" max="11779" width="7.5703125" style="168" customWidth="1"/>
    <col min="11780" max="11780" width="14.5703125" style="168" customWidth="1"/>
    <col min="11781" max="11782" width="6.7109375" style="168" customWidth="1"/>
    <col min="11783" max="11783" width="29.140625" style="168" customWidth="1"/>
    <col min="11784" max="11784" width="12.140625" style="168" customWidth="1"/>
    <col min="11785" max="11786" width="7.85546875" style="168" customWidth="1"/>
    <col min="11787" max="11787" width="14.42578125" style="168" customWidth="1"/>
    <col min="11788" max="11789" width="6.42578125" style="168" customWidth="1"/>
    <col min="11790" max="11790" width="29.5703125" style="168" customWidth="1"/>
    <col min="11791" max="11791" width="12.140625" style="168" customWidth="1"/>
    <col min="11792" max="12032" width="9.140625" style="168"/>
    <col min="12033" max="12033" width="4.7109375" style="168" customWidth="1"/>
    <col min="12034" max="12035" width="7.5703125" style="168" customWidth="1"/>
    <col min="12036" max="12036" width="14.5703125" style="168" customWidth="1"/>
    <col min="12037" max="12038" width="6.7109375" style="168" customWidth="1"/>
    <col min="12039" max="12039" width="29.140625" style="168" customWidth="1"/>
    <col min="12040" max="12040" width="12.140625" style="168" customWidth="1"/>
    <col min="12041" max="12042" width="7.85546875" style="168" customWidth="1"/>
    <col min="12043" max="12043" width="14.42578125" style="168" customWidth="1"/>
    <col min="12044" max="12045" width="6.42578125" style="168" customWidth="1"/>
    <col min="12046" max="12046" width="29.5703125" style="168" customWidth="1"/>
    <col min="12047" max="12047" width="12.140625" style="168" customWidth="1"/>
    <col min="12048" max="12288" width="9.140625" style="168"/>
    <col min="12289" max="12289" width="4.7109375" style="168" customWidth="1"/>
    <col min="12290" max="12291" width="7.5703125" style="168" customWidth="1"/>
    <col min="12292" max="12292" width="14.5703125" style="168" customWidth="1"/>
    <col min="12293" max="12294" width="6.7109375" style="168" customWidth="1"/>
    <col min="12295" max="12295" width="29.140625" style="168" customWidth="1"/>
    <col min="12296" max="12296" width="12.140625" style="168" customWidth="1"/>
    <col min="12297" max="12298" width="7.85546875" style="168" customWidth="1"/>
    <col min="12299" max="12299" width="14.42578125" style="168" customWidth="1"/>
    <col min="12300" max="12301" width="6.42578125" style="168" customWidth="1"/>
    <col min="12302" max="12302" width="29.5703125" style="168" customWidth="1"/>
    <col min="12303" max="12303" width="12.140625" style="168" customWidth="1"/>
    <col min="12304" max="12544" width="9.140625" style="168"/>
    <col min="12545" max="12545" width="4.7109375" style="168" customWidth="1"/>
    <col min="12546" max="12547" width="7.5703125" style="168" customWidth="1"/>
    <col min="12548" max="12548" width="14.5703125" style="168" customWidth="1"/>
    <col min="12549" max="12550" width="6.7109375" style="168" customWidth="1"/>
    <col min="12551" max="12551" width="29.140625" style="168" customWidth="1"/>
    <col min="12552" max="12552" width="12.140625" style="168" customWidth="1"/>
    <col min="12553" max="12554" width="7.85546875" style="168" customWidth="1"/>
    <col min="12555" max="12555" width="14.42578125" style="168" customWidth="1"/>
    <col min="12556" max="12557" width="6.42578125" style="168" customWidth="1"/>
    <col min="12558" max="12558" width="29.5703125" style="168" customWidth="1"/>
    <col min="12559" max="12559" width="12.140625" style="168" customWidth="1"/>
    <col min="12560" max="12800" width="9.140625" style="168"/>
    <col min="12801" max="12801" width="4.7109375" style="168" customWidth="1"/>
    <col min="12802" max="12803" width="7.5703125" style="168" customWidth="1"/>
    <col min="12804" max="12804" width="14.5703125" style="168" customWidth="1"/>
    <col min="12805" max="12806" width="6.7109375" style="168" customWidth="1"/>
    <col min="12807" max="12807" width="29.140625" style="168" customWidth="1"/>
    <col min="12808" max="12808" width="12.140625" style="168" customWidth="1"/>
    <col min="12809" max="12810" width="7.85546875" style="168" customWidth="1"/>
    <col min="12811" max="12811" width="14.42578125" style="168" customWidth="1"/>
    <col min="12812" max="12813" width="6.42578125" style="168" customWidth="1"/>
    <col min="12814" max="12814" width="29.5703125" style="168" customWidth="1"/>
    <col min="12815" max="12815" width="12.140625" style="168" customWidth="1"/>
    <col min="12816" max="13056" width="9.140625" style="168"/>
    <col min="13057" max="13057" width="4.7109375" style="168" customWidth="1"/>
    <col min="13058" max="13059" width="7.5703125" style="168" customWidth="1"/>
    <col min="13060" max="13060" width="14.5703125" style="168" customWidth="1"/>
    <col min="13061" max="13062" width="6.7109375" style="168" customWidth="1"/>
    <col min="13063" max="13063" width="29.140625" style="168" customWidth="1"/>
    <col min="13064" max="13064" width="12.140625" style="168" customWidth="1"/>
    <col min="13065" max="13066" width="7.85546875" style="168" customWidth="1"/>
    <col min="13067" max="13067" width="14.42578125" style="168" customWidth="1"/>
    <col min="13068" max="13069" width="6.42578125" style="168" customWidth="1"/>
    <col min="13070" max="13070" width="29.5703125" style="168" customWidth="1"/>
    <col min="13071" max="13071" width="12.140625" style="168" customWidth="1"/>
    <col min="13072" max="13312" width="9.140625" style="168"/>
    <col min="13313" max="13313" width="4.7109375" style="168" customWidth="1"/>
    <col min="13314" max="13315" width="7.5703125" style="168" customWidth="1"/>
    <col min="13316" max="13316" width="14.5703125" style="168" customWidth="1"/>
    <col min="13317" max="13318" width="6.7109375" style="168" customWidth="1"/>
    <col min="13319" max="13319" width="29.140625" style="168" customWidth="1"/>
    <col min="13320" max="13320" width="12.140625" style="168" customWidth="1"/>
    <col min="13321" max="13322" width="7.85546875" style="168" customWidth="1"/>
    <col min="13323" max="13323" width="14.42578125" style="168" customWidth="1"/>
    <col min="13324" max="13325" width="6.42578125" style="168" customWidth="1"/>
    <col min="13326" max="13326" width="29.5703125" style="168" customWidth="1"/>
    <col min="13327" max="13327" width="12.140625" style="168" customWidth="1"/>
    <col min="13328" max="13568" width="9.140625" style="168"/>
    <col min="13569" max="13569" width="4.7109375" style="168" customWidth="1"/>
    <col min="13570" max="13571" width="7.5703125" style="168" customWidth="1"/>
    <col min="13572" max="13572" width="14.5703125" style="168" customWidth="1"/>
    <col min="13573" max="13574" width="6.7109375" style="168" customWidth="1"/>
    <col min="13575" max="13575" width="29.140625" style="168" customWidth="1"/>
    <col min="13576" max="13576" width="12.140625" style="168" customWidth="1"/>
    <col min="13577" max="13578" width="7.85546875" style="168" customWidth="1"/>
    <col min="13579" max="13579" width="14.42578125" style="168" customWidth="1"/>
    <col min="13580" max="13581" width="6.42578125" style="168" customWidth="1"/>
    <col min="13582" max="13582" width="29.5703125" style="168" customWidth="1"/>
    <col min="13583" max="13583" width="12.140625" style="168" customWidth="1"/>
    <col min="13584" max="13824" width="9.140625" style="168"/>
    <col min="13825" max="13825" width="4.7109375" style="168" customWidth="1"/>
    <col min="13826" max="13827" width="7.5703125" style="168" customWidth="1"/>
    <col min="13828" max="13828" width="14.5703125" style="168" customWidth="1"/>
    <col min="13829" max="13830" width="6.7109375" style="168" customWidth="1"/>
    <col min="13831" max="13831" width="29.140625" style="168" customWidth="1"/>
    <col min="13832" max="13832" width="12.140625" style="168" customWidth="1"/>
    <col min="13833" max="13834" width="7.85546875" style="168" customWidth="1"/>
    <col min="13835" max="13835" width="14.42578125" style="168" customWidth="1"/>
    <col min="13836" max="13837" width="6.42578125" style="168" customWidth="1"/>
    <col min="13838" max="13838" width="29.5703125" style="168" customWidth="1"/>
    <col min="13839" max="13839" width="12.140625" style="168" customWidth="1"/>
    <col min="13840" max="14080" width="9.140625" style="168"/>
    <col min="14081" max="14081" width="4.7109375" style="168" customWidth="1"/>
    <col min="14082" max="14083" width="7.5703125" style="168" customWidth="1"/>
    <col min="14084" max="14084" width="14.5703125" style="168" customWidth="1"/>
    <col min="14085" max="14086" width="6.7109375" style="168" customWidth="1"/>
    <col min="14087" max="14087" width="29.140625" style="168" customWidth="1"/>
    <col min="14088" max="14088" width="12.140625" style="168" customWidth="1"/>
    <col min="14089" max="14090" width="7.85546875" style="168" customWidth="1"/>
    <col min="14091" max="14091" width="14.42578125" style="168" customWidth="1"/>
    <col min="14092" max="14093" width="6.42578125" style="168" customWidth="1"/>
    <col min="14094" max="14094" width="29.5703125" style="168" customWidth="1"/>
    <col min="14095" max="14095" width="12.140625" style="168" customWidth="1"/>
    <col min="14096" max="14336" width="9.140625" style="168"/>
    <col min="14337" max="14337" width="4.7109375" style="168" customWidth="1"/>
    <col min="14338" max="14339" width="7.5703125" style="168" customWidth="1"/>
    <col min="14340" max="14340" width="14.5703125" style="168" customWidth="1"/>
    <col min="14341" max="14342" width="6.7109375" style="168" customWidth="1"/>
    <col min="14343" max="14343" width="29.140625" style="168" customWidth="1"/>
    <col min="14344" max="14344" width="12.140625" style="168" customWidth="1"/>
    <col min="14345" max="14346" width="7.85546875" style="168" customWidth="1"/>
    <col min="14347" max="14347" width="14.42578125" style="168" customWidth="1"/>
    <col min="14348" max="14349" width="6.42578125" style="168" customWidth="1"/>
    <col min="14350" max="14350" width="29.5703125" style="168" customWidth="1"/>
    <col min="14351" max="14351" width="12.140625" style="168" customWidth="1"/>
    <col min="14352" max="14592" width="9.140625" style="168"/>
    <col min="14593" max="14593" width="4.7109375" style="168" customWidth="1"/>
    <col min="14594" max="14595" width="7.5703125" style="168" customWidth="1"/>
    <col min="14596" max="14596" width="14.5703125" style="168" customWidth="1"/>
    <col min="14597" max="14598" width="6.7109375" style="168" customWidth="1"/>
    <col min="14599" max="14599" width="29.140625" style="168" customWidth="1"/>
    <col min="14600" max="14600" width="12.140625" style="168" customWidth="1"/>
    <col min="14601" max="14602" width="7.85546875" style="168" customWidth="1"/>
    <col min="14603" max="14603" width="14.42578125" style="168" customWidth="1"/>
    <col min="14604" max="14605" width="6.42578125" style="168" customWidth="1"/>
    <col min="14606" max="14606" width="29.5703125" style="168" customWidth="1"/>
    <col min="14607" max="14607" width="12.140625" style="168" customWidth="1"/>
    <col min="14608" max="14848" width="9.140625" style="168"/>
    <col min="14849" max="14849" width="4.7109375" style="168" customWidth="1"/>
    <col min="14850" max="14851" width="7.5703125" style="168" customWidth="1"/>
    <col min="14852" max="14852" width="14.5703125" style="168" customWidth="1"/>
    <col min="14853" max="14854" width="6.7109375" style="168" customWidth="1"/>
    <col min="14855" max="14855" width="29.140625" style="168" customWidth="1"/>
    <col min="14856" max="14856" width="12.140625" style="168" customWidth="1"/>
    <col min="14857" max="14858" width="7.85546875" style="168" customWidth="1"/>
    <col min="14859" max="14859" width="14.42578125" style="168" customWidth="1"/>
    <col min="14860" max="14861" width="6.42578125" style="168" customWidth="1"/>
    <col min="14862" max="14862" width="29.5703125" style="168" customWidth="1"/>
    <col min="14863" max="14863" width="12.140625" style="168" customWidth="1"/>
    <col min="14864" max="15104" width="9.140625" style="168"/>
    <col min="15105" max="15105" width="4.7109375" style="168" customWidth="1"/>
    <col min="15106" max="15107" width="7.5703125" style="168" customWidth="1"/>
    <col min="15108" max="15108" width="14.5703125" style="168" customWidth="1"/>
    <col min="15109" max="15110" width="6.7109375" style="168" customWidth="1"/>
    <col min="15111" max="15111" width="29.140625" style="168" customWidth="1"/>
    <col min="15112" max="15112" width="12.140625" style="168" customWidth="1"/>
    <col min="15113" max="15114" width="7.85546875" style="168" customWidth="1"/>
    <col min="15115" max="15115" width="14.42578125" style="168" customWidth="1"/>
    <col min="15116" max="15117" width="6.42578125" style="168" customWidth="1"/>
    <col min="15118" max="15118" width="29.5703125" style="168" customWidth="1"/>
    <col min="15119" max="15119" width="12.140625" style="168" customWidth="1"/>
    <col min="15120" max="15360" width="9.140625" style="168"/>
    <col min="15361" max="15361" width="4.7109375" style="168" customWidth="1"/>
    <col min="15362" max="15363" width="7.5703125" style="168" customWidth="1"/>
    <col min="15364" max="15364" width="14.5703125" style="168" customWidth="1"/>
    <col min="15365" max="15366" width="6.7109375" style="168" customWidth="1"/>
    <col min="15367" max="15367" width="29.140625" style="168" customWidth="1"/>
    <col min="15368" max="15368" width="12.140625" style="168" customWidth="1"/>
    <col min="15369" max="15370" width="7.85546875" style="168" customWidth="1"/>
    <col min="15371" max="15371" width="14.42578125" style="168" customWidth="1"/>
    <col min="15372" max="15373" width="6.42578125" style="168" customWidth="1"/>
    <col min="15374" max="15374" width="29.5703125" style="168" customWidth="1"/>
    <col min="15375" max="15375" width="12.140625" style="168" customWidth="1"/>
    <col min="15376" max="15616" width="9.140625" style="168"/>
    <col min="15617" max="15617" width="4.7109375" style="168" customWidth="1"/>
    <col min="15618" max="15619" width="7.5703125" style="168" customWidth="1"/>
    <col min="15620" max="15620" width="14.5703125" style="168" customWidth="1"/>
    <col min="15621" max="15622" width="6.7109375" style="168" customWidth="1"/>
    <col min="15623" max="15623" width="29.140625" style="168" customWidth="1"/>
    <col min="15624" max="15624" width="12.140625" style="168" customWidth="1"/>
    <col min="15625" max="15626" width="7.85546875" style="168" customWidth="1"/>
    <col min="15627" max="15627" width="14.42578125" style="168" customWidth="1"/>
    <col min="15628" max="15629" width="6.42578125" style="168" customWidth="1"/>
    <col min="15630" max="15630" width="29.5703125" style="168" customWidth="1"/>
    <col min="15631" max="15631" width="12.140625" style="168" customWidth="1"/>
    <col min="15632" max="15872" width="9.140625" style="168"/>
    <col min="15873" max="15873" width="4.7109375" style="168" customWidth="1"/>
    <col min="15874" max="15875" width="7.5703125" style="168" customWidth="1"/>
    <col min="15876" max="15876" width="14.5703125" style="168" customWidth="1"/>
    <col min="15877" max="15878" width="6.7109375" style="168" customWidth="1"/>
    <col min="15879" max="15879" width="29.140625" style="168" customWidth="1"/>
    <col min="15880" max="15880" width="12.140625" style="168" customWidth="1"/>
    <col min="15881" max="15882" width="7.85546875" style="168" customWidth="1"/>
    <col min="15883" max="15883" width="14.42578125" style="168" customWidth="1"/>
    <col min="15884" max="15885" width="6.42578125" style="168" customWidth="1"/>
    <col min="15886" max="15886" width="29.5703125" style="168" customWidth="1"/>
    <col min="15887" max="15887" width="12.140625" style="168" customWidth="1"/>
    <col min="15888" max="16128" width="9.140625" style="168"/>
    <col min="16129" max="16129" width="4.7109375" style="168" customWidth="1"/>
    <col min="16130" max="16131" width="7.5703125" style="168" customWidth="1"/>
    <col min="16132" max="16132" width="14.5703125" style="168" customWidth="1"/>
    <col min="16133" max="16134" width="6.7109375" style="168" customWidth="1"/>
    <col min="16135" max="16135" width="29.140625" style="168" customWidth="1"/>
    <col min="16136" max="16136" width="12.140625" style="168" customWidth="1"/>
    <col min="16137" max="16138" width="7.85546875" style="168" customWidth="1"/>
    <col min="16139" max="16139" width="14.42578125" style="168" customWidth="1"/>
    <col min="16140" max="16141" width="6.42578125" style="168" customWidth="1"/>
    <col min="16142" max="16142" width="29.5703125" style="168" customWidth="1"/>
    <col min="16143" max="16143" width="12.140625" style="168" customWidth="1"/>
    <col min="16144" max="16384" width="9.140625" style="168"/>
  </cols>
  <sheetData>
    <row r="1" spans="1:15" ht="15.75">
      <c r="E1" s="674"/>
      <c r="O1" s="676" t="s">
        <v>392</v>
      </c>
    </row>
    <row r="2" spans="1:15" ht="12.75" customHeight="1">
      <c r="A2" s="98" t="s">
        <v>129</v>
      </c>
      <c r="B2" s="98"/>
      <c r="C2" s="170"/>
      <c r="D2" s="170"/>
      <c r="E2" s="171"/>
      <c r="F2" s="677"/>
    </row>
    <row r="3" spans="1:15" ht="12.75" customHeight="1">
      <c r="A3" s="100" t="s">
        <v>230</v>
      </c>
      <c r="B3" s="100"/>
      <c r="C3" s="171"/>
      <c r="D3" s="171"/>
      <c r="E3" s="171"/>
      <c r="F3" s="677"/>
      <c r="M3" s="101" t="s">
        <v>131</v>
      </c>
      <c r="N3" s="968"/>
      <c r="O3" s="970"/>
    </row>
    <row r="4" spans="1:15" ht="12.75" customHeight="1">
      <c r="B4" s="678"/>
      <c r="C4" s="678"/>
      <c r="D4" s="678"/>
      <c r="E4" s="677"/>
      <c r="F4" s="677"/>
      <c r="M4" s="101"/>
      <c r="N4" s="679"/>
      <c r="O4" s="679"/>
    </row>
    <row r="5" spans="1:15" ht="15.75" customHeight="1">
      <c r="A5" s="172"/>
      <c r="B5" s="979" t="s">
        <v>393</v>
      </c>
      <c r="C5" s="979"/>
      <c r="D5" s="979"/>
      <c r="E5" s="979"/>
      <c r="F5" s="979"/>
      <c r="G5" s="979"/>
      <c r="H5" s="979"/>
      <c r="I5" s="979"/>
      <c r="J5" s="979"/>
      <c r="K5" s="979"/>
      <c r="L5" s="979"/>
      <c r="M5" s="979"/>
      <c r="N5" s="979"/>
      <c r="O5" s="979"/>
    </row>
    <row r="6" spans="1:15" ht="15.75" customHeight="1">
      <c r="A6" s="172"/>
      <c r="B6" s="979" t="s">
        <v>394</v>
      </c>
      <c r="C6" s="979"/>
      <c r="D6" s="979"/>
      <c r="E6" s="979"/>
      <c r="F6" s="979"/>
      <c r="G6" s="979"/>
      <c r="H6" s="979"/>
      <c r="I6" s="979"/>
      <c r="J6" s="979"/>
      <c r="K6" s="979"/>
      <c r="L6" s="979"/>
      <c r="M6" s="979"/>
      <c r="N6" s="979"/>
      <c r="O6" s="979"/>
    </row>
    <row r="7" spans="1:15" ht="15.75" customHeight="1">
      <c r="A7" s="172"/>
      <c r="B7" s="979" t="s">
        <v>395</v>
      </c>
      <c r="C7" s="979"/>
      <c r="D7" s="979"/>
      <c r="E7" s="979"/>
      <c r="F7" s="979"/>
      <c r="G7" s="979"/>
      <c r="H7" s="979"/>
      <c r="I7" s="979"/>
      <c r="J7" s="979"/>
      <c r="K7" s="979"/>
      <c r="L7" s="979"/>
      <c r="M7" s="979"/>
      <c r="N7" s="979"/>
      <c r="O7" s="979"/>
    </row>
    <row r="8" spans="1:15" ht="38.25" customHeight="1">
      <c r="A8" s="980" t="s">
        <v>454</v>
      </c>
      <c r="B8" s="980"/>
      <c r="C8" s="980"/>
      <c r="D8" s="980"/>
      <c r="E8" s="980"/>
      <c r="F8" s="980"/>
      <c r="G8" s="980"/>
      <c r="H8" s="980"/>
      <c r="I8" s="980"/>
      <c r="J8" s="980"/>
      <c r="K8" s="980"/>
      <c r="L8" s="980"/>
      <c r="M8" s="980"/>
      <c r="N8" s="980"/>
      <c r="O8" s="980"/>
    </row>
    <row r="9" spans="1:15" ht="15" customHeight="1">
      <c r="B9" s="991" t="s">
        <v>396</v>
      </c>
      <c r="C9" s="991"/>
      <c r="D9" s="991"/>
      <c r="E9" s="991"/>
      <c r="F9" s="991"/>
      <c r="G9" s="991"/>
      <c r="H9" s="991"/>
      <c r="I9" s="991"/>
      <c r="J9" s="991"/>
      <c r="K9" s="991"/>
      <c r="L9" s="991"/>
      <c r="M9" s="991"/>
      <c r="N9" s="991"/>
      <c r="O9" s="991"/>
    </row>
    <row r="10" spans="1:15" ht="10.5" customHeight="1" thickBot="1"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</row>
    <row r="11" spans="1:15" ht="22.5" customHeight="1" thickBot="1">
      <c r="A11" s="1147" t="s">
        <v>192</v>
      </c>
      <c r="B11" s="1150" t="s">
        <v>25</v>
      </c>
      <c r="C11" s="1151"/>
      <c r="D11" s="1152" t="s">
        <v>208</v>
      </c>
      <c r="E11" s="1153"/>
      <c r="F11" s="1153"/>
      <c r="G11" s="1153"/>
      <c r="H11" s="1154"/>
      <c r="I11" s="1150" t="s">
        <v>25</v>
      </c>
      <c r="J11" s="1151"/>
      <c r="K11" s="1152" t="s">
        <v>382</v>
      </c>
      <c r="L11" s="1153"/>
      <c r="M11" s="1153"/>
      <c r="N11" s="1153"/>
      <c r="O11" s="1154"/>
    </row>
    <row r="12" spans="1:15" s="683" customFormat="1" ht="24.75" customHeight="1">
      <c r="A12" s="1148"/>
      <c r="B12" s="680" t="s">
        <v>397</v>
      </c>
      <c r="C12" s="681" t="s">
        <v>398</v>
      </c>
      <c r="D12" s="1155" t="s">
        <v>188</v>
      </c>
      <c r="E12" s="1141" t="s">
        <v>193</v>
      </c>
      <c r="F12" s="1142"/>
      <c r="G12" s="1143" t="s">
        <v>399</v>
      </c>
      <c r="H12" s="1145" t="s">
        <v>135</v>
      </c>
      <c r="I12" s="682" t="s">
        <v>397</v>
      </c>
      <c r="J12" s="681" t="s">
        <v>398</v>
      </c>
      <c r="K12" s="1155" t="s">
        <v>188</v>
      </c>
      <c r="L12" s="1141" t="s">
        <v>193</v>
      </c>
      <c r="M12" s="1142"/>
      <c r="N12" s="1143" t="s">
        <v>399</v>
      </c>
      <c r="O12" s="1145" t="s">
        <v>135</v>
      </c>
    </row>
    <row r="13" spans="1:15" s="184" customFormat="1" ht="29.25" customHeight="1" thickBot="1">
      <c r="A13" s="1149"/>
      <c r="B13" s="684" t="s">
        <v>400</v>
      </c>
      <c r="C13" s="685" t="s">
        <v>400</v>
      </c>
      <c r="D13" s="1156"/>
      <c r="E13" s="174" t="s">
        <v>401</v>
      </c>
      <c r="F13" s="174" t="s">
        <v>402</v>
      </c>
      <c r="G13" s="1144"/>
      <c r="H13" s="1146"/>
      <c r="I13" s="686" t="s">
        <v>400</v>
      </c>
      <c r="J13" s="685" t="s">
        <v>400</v>
      </c>
      <c r="K13" s="1156"/>
      <c r="L13" s="174" t="s">
        <v>401</v>
      </c>
      <c r="M13" s="174" t="s">
        <v>402</v>
      </c>
      <c r="N13" s="1144"/>
      <c r="O13" s="1146"/>
    </row>
    <row r="14" spans="1:15" s="184" customFormat="1">
      <c r="A14" s="687"/>
      <c r="B14" s="688"/>
      <c r="C14" s="689"/>
      <c r="D14" s="181"/>
      <c r="E14" s="182"/>
      <c r="F14" s="182"/>
      <c r="G14" s="181"/>
      <c r="H14" s="690">
        <v>0</v>
      </c>
      <c r="I14" s="691"/>
      <c r="J14" s="691"/>
      <c r="K14" s="181"/>
      <c r="L14" s="182"/>
      <c r="M14" s="182"/>
      <c r="N14" s="181"/>
      <c r="O14" s="692">
        <v>0</v>
      </c>
    </row>
    <row r="15" spans="1:15" s="184" customFormat="1">
      <c r="A15" s="693"/>
      <c r="B15" s="694"/>
      <c r="C15" s="695"/>
      <c r="D15" s="187"/>
      <c r="E15" s="182"/>
      <c r="F15" s="182"/>
      <c r="G15" s="181"/>
      <c r="H15" s="690">
        <v>0</v>
      </c>
      <c r="I15" s="696"/>
      <c r="J15" s="696"/>
      <c r="K15" s="187"/>
      <c r="L15" s="182"/>
      <c r="M15" s="182"/>
      <c r="N15" s="181"/>
      <c r="O15" s="692">
        <v>0</v>
      </c>
    </row>
    <row r="16" spans="1:15" s="177" customFormat="1" ht="12.75">
      <c r="A16" s="697"/>
      <c r="B16" s="698"/>
      <c r="C16" s="699"/>
      <c r="D16" s="700"/>
      <c r="E16" s="701"/>
      <c r="F16" s="701"/>
      <c r="G16" s="702"/>
      <c r="H16" s="690">
        <v>0</v>
      </c>
      <c r="I16" s="703"/>
      <c r="J16" s="703"/>
      <c r="K16" s="700"/>
      <c r="L16" s="701"/>
      <c r="M16" s="701"/>
      <c r="N16" s="702"/>
      <c r="O16" s="692">
        <v>0</v>
      </c>
    </row>
    <row r="17" spans="1:15" s="184" customFormat="1" ht="12.75">
      <c r="A17" s="693"/>
      <c r="B17" s="704"/>
      <c r="C17" s="195"/>
      <c r="D17" s="187"/>
      <c r="E17" s="188"/>
      <c r="F17" s="188"/>
      <c r="G17" s="187"/>
      <c r="H17" s="690">
        <v>0</v>
      </c>
      <c r="I17" s="705"/>
      <c r="J17" s="705"/>
      <c r="K17" s="187"/>
      <c r="L17" s="188"/>
      <c r="M17" s="188"/>
      <c r="N17" s="187"/>
      <c r="O17" s="692">
        <v>0</v>
      </c>
    </row>
    <row r="18" spans="1:15" s="184" customFormat="1">
      <c r="A18" s="693"/>
      <c r="B18" s="694"/>
      <c r="C18" s="695"/>
      <c r="D18" s="187"/>
      <c r="E18" s="188"/>
      <c r="F18" s="188"/>
      <c r="G18" s="187"/>
      <c r="H18" s="690">
        <v>0</v>
      </c>
      <c r="I18" s="696"/>
      <c r="J18" s="696"/>
      <c r="K18" s="187"/>
      <c r="L18" s="188"/>
      <c r="M18" s="188"/>
      <c r="N18" s="187"/>
      <c r="O18" s="692">
        <v>0</v>
      </c>
    </row>
    <row r="19" spans="1:15" s="184" customFormat="1">
      <c r="A19" s="693"/>
      <c r="B19" s="694"/>
      <c r="C19" s="695"/>
      <c r="D19" s="187"/>
      <c r="E19" s="188"/>
      <c r="F19" s="188"/>
      <c r="G19" s="187"/>
      <c r="H19" s="690">
        <v>0</v>
      </c>
      <c r="I19" s="696"/>
      <c r="J19" s="696"/>
      <c r="K19" s="187"/>
      <c r="L19" s="188"/>
      <c r="M19" s="188"/>
      <c r="N19" s="187"/>
      <c r="O19" s="692">
        <v>0</v>
      </c>
    </row>
    <row r="20" spans="1:15" s="177" customFormat="1" ht="12.75">
      <c r="A20" s="697"/>
      <c r="B20" s="698"/>
      <c r="C20" s="699"/>
      <c r="D20" s="700"/>
      <c r="E20" s="701"/>
      <c r="F20" s="701"/>
      <c r="G20" s="702"/>
      <c r="H20" s="690">
        <v>0</v>
      </c>
      <c r="I20" s="703"/>
      <c r="J20" s="703"/>
      <c r="K20" s="700"/>
      <c r="L20" s="701"/>
      <c r="M20" s="701"/>
      <c r="N20" s="702"/>
      <c r="O20" s="692">
        <v>0</v>
      </c>
    </row>
    <row r="21" spans="1:15" s="184" customFormat="1" ht="12.75">
      <c r="A21" s="693"/>
      <c r="B21" s="704"/>
      <c r="C21" s="195"/>
      <c r="D21" s="187"/>
      <c r="E21" s="188"/>
      <c r="F21" s="188"/>
      <c r="G21" s="187"/>
      <c r="H21" s="690">
        <v>0</v>
      </c>
      <c r="I21" s="705"/>
      <c r="J21" s="705"/>
      <c r="K21" s="187"/>
      <c r="L21" s="188"/>
      <c r="M21" s="188"/>
      <c r="N21" s="187"/>
      <c r="O21" s="692">
        <v>0</v>
      </c>
    </row>
    <row r="22" spans="1:15" s="184" customFormat="1">
      <c r="A22" s="693"/>
      <c r="B22" s="694"/>
      <c r="C22" s="695"/>
      <c r="D22" s="187"/>
      <c r="E22" s="188"/>
      <c r="F22" s="188"/>
      <c r="G22" s="187"/>
      <c r="H22" s="690">
        <v>0</v>
      </c>
      <c r="I22" s="696"/>
      <c r="J22" s="696"/>
      <c r="K22" s="187"/>
      <c r="L22" s="188"/>
      <c r="M22" s="188"/>
      <c r="N22" s="187"/>
      <c r="O22" s="692">
        <v>0</v>
      </c>
    </row>
    <row r="23" spans="1:15" s="184" customFormat="1">
      <c r="A23" s="693"/>
      <c r="B23" s="694"/>
      <c r="C23" s="695"/>
      <c r="D23" s="187"/>
      <c r="E23" s="188"/>
      <c r="F23" s="188"/>
      <c r="G23" s="187"/>
      <c r="H23" s="690">
        <v>0</v>
      </c>
      <c r="I23" s="696"/>
      <c r="J23" s="696"/>
      <c r="K23" s="187"/>
      <c r="L23" s="188"/>
      <c r="M23" s="188"/>
      <c r="N23" s="187"/>
      <c r="O23" s="692">
        <v>0</v>
      </c>
    </row>
    <row r="24" spans="1:15" s="177" customFormat="1" ht="12.75">
      <c r="A24" s="697"/>
      <c r="B24" s="698"/>
      <c r="C24" s="699"/>
      <c r="D24" s="700"/>
      <c r="E24" s="701"/>
      <c r="F24" s="701"/>
      <c r="G24" s="702"/>
      <c r="H24" s="690">
        <v>0</v>
      </c>
      <c r="I24" s="703"/>
      <c r="J24" s="703"/>
      <c r="K24" s="700"/>
      <c r="L24" s="701"/>
      <c r="M24" s="701"/>
      <c r="N24" s="702"/>
      <c r="O24" s="692">
        <v>0</v>
      </c>
    </row>
    <row r="25" spans="1:15" s="184" customFormat="1">
      <c r="A25" s="693"/>
      <c r="B25" s="694"/>
      <c r="C25" s="695"/>
      <c r="D25" s="187"/>
      <c r="E25" s="188"/>
      <c r="F25" s="188"/>
      <c r="G25" s="187"/>
      <c r="H25" s="690">
        <v>0</v>
      </c>
      <c r="I25" s="696"/>
      <c r="J25" s="696"/>
      <c r="K25" s="187"/>
      <c r="L25" s="188"/>
      <c r="M25" s="188"/>
      <c r="N25" s="187"/>
      <c r="O25" s="692">
        <v>0</v>
      </c>
    </row>
    <row r="26" spans="1:15" s="184" customFormat="1">
      <c r="A26" s="693"/>
      <c r="B26" s="694"/>
      <c r="C26" s="695"/>
      <c r="D26" s="187"/>
      <c r="E26" s="188"/>
      <c r="F26" s="188"/>
      <c r="G26" s="187"/>
      <c r="H26" s="690">
        <v>0</v>
      </c>
      <c r="I26" s="696"/>
      <c r="J26" s="696"/>
      <c r="K26" s="187"/>
      <c r="L26" s="188"/>
      <c r="M26" s="188"/>
      <c r="N26" s="187"/>
      <c r="O26" s="692">
        <v>0</v>
      </c>
    </row>
    <row r="27" spans="1:15" s="177" customFormat="1" ht="12.75">
      <c r="A27" s="697"/>
      <c r="B27" s="706"/>
      <c r="C27" s="707"/>
      <c r="D27" s="700"/>
      <c r="E27" s="701"/>
      <c r="F27" s="701"/>
      <c r="G27" s="702"/>
      <c r="H27" s="690">
        <v>0</v>
      </c>
      <c r="I27" s="708"/>
      <c r="J27" s="708"/>
      <c r="K27" s="700"/>
      <c r="L27" s="701"/>
      <c r="M27" s="701"/>
      <c r="N27" s="702"/>
      <c r="O27" s="692">
        <v>0</v>
      </c>
    </row>
    <row r="28" spans="1:15" s="184" customFormat="1" ht="12.75">
      <c r="A28" s="693"/>
      <c r="B28" s="704"/>
      <c r="C28" s="195"/>
      <c r="D28" s="187"/>
      <c r="E28" s="188"/>
      <c r="F28" s="188"/>
      <c r="G28" s="187"/>
      <c r="H28" s="690">
        <v>0</v>
      </c>
      <c r="I28" s="705"/>
      <c r="J28" s="705"/>
      <c r="K28" s="187"/>
      <c r="L28" s="188"/>
      <c r="M28" s="188"/>
      <c r="N28" s="187"/>
      <c r="O28" s="692">
        <v>0</v>
      </c>
    </row>
    <row r="29" spans="1:15" s="184" customFormat="1">
      <c r="A29" s="693"/>
      <c r="B29" s="694"/>
      <c r="C29" s="695"/>
      <c r="D29" s="187"/>
      <c r="E29" s="188"/>
      <c r="F29" s="188"/>
      <c r="G29" s="187"/>
      <c r="H29" s="690">
        <v>0</v>
      </c>
      <c r="I29" s="696"/>
      <c r="J29" s="696"/>
      <c r="K29" s="187"/>
      <c r="L29" s="188"/>
      <c r="M29" s="188"/>
      <c r="N29" s="187"/>
      <c r="O29" s="692">
        <v>0</v>
      </c>
    </row>
    <row r="30" spans="1:15" s="184" customFormat="1">
      <c r="A30" s="693"/>
      <c r="B30" s="694"/>
      <c r="C30" s="695"/>
      <c r="D30" s="187"/>
      <c r="E30" s="188"/>
      <c r="F30" s="188"/>
      <c r="G30" s="187"/>
      <c r="H30" s="690">
        <v>0</v>
      </c>
      <c r="I30" s="696"/>
      <c r="J30" s="696"/>
      <c r="K30" s="187"/>
      <c r="L30" s="188"/>
      <c r="M30" s="188"/>
      <c r="N30" s="187"/>
      <c r="O30" s="692">
        <v>0</v>
      </c>
    </row>
    <row r="31" spans="1:15" s="177" customFormat="1" ht="12.75">
      <c r="A31" s="697"/>
      <c r="B31" s="706"/>
      <c r="C31" s="707"/>
      <c r="D31" s="700"/>
      <c r="E31" s="701"/>
      <c r="F31" s="701"/>
      <c r="G31" s="702"/>
      <c r="H31" s="690">
        <v>0</v>
      </c>
      <c r="I31" s="708"/>
      <c r="J31" s="708"/>
      <c r="K31" s="700"/>
      <c r="L31" s="701"/>
      <c r="M31" s="701"/>
      <c r="N31" s="702"/>
      <c r="O31" s="692">
        <v>0</v>
      </c>
    </row>
    <row r="32" spans="1:15" s="184" customFormat="1">
      <c r="A32" s="693"/>
      <c r="B32" s="694"/>
      <c r="C32" s="695"/>
      <c r="D32" s="187"/>
      <c r="E32" s="188"/>
      <c r="F32" s="188"/>
      <c r="G32" s="187"/>
      <c r="H32" s="690">
        <v>0</v>
      </c>
      <c r="I32" s="696"/>
      <c r="J32" s="696"/>
      <c r="K32" s="187"/>
      <c r="L32" s="188"/>
      <c r="M32" s="188"/>
      <c r="N32" s="187"/>
      <c r="O32" s="692">
        <v>0</v>
      </c>
    </row>
    <row r="33" spans="1:216" s="184" customFormat="1">
      <c r="A33" s="693"/>
      <c r="B33" s="694"/>
      <c r="C33" s="695"/>
      <c r="D33" s="187"/>
      <c r="E33" s="188"/>
      <c r="F33" s="188"/>
      <c r="G33" s="187"/>
      <c r="H33" s="690">
        <v>0</v>
      </c>
      <c r="I33" s="696"/>
      <c r="J33" s="696"/>
      <c r="K33" s="187"/>
      <c r="L33" s="188"/>
      <c r="M33" s="188"/>
      <c r="N33" s="187"/>
      <c r="O33" s="692">
        <v>0</v>
      </c>
    </row>
    <row r="34" spans="1:216" s="177" customFormat="1" ht="12.75">
      <c r="A34" s="697"/>
      <c r="B34" s="706"/>
      <c r="C34" s="707"/>
      <c r="D34" s="700"/>
      <c r="E34" s="701"/>
      <c r="F34" s="701"/>
      <c r="G34" s="702"/>
      <c r="H34" s="690">
        <v>0</v>
      </c>
      <c r="I34" s="708"/>
      <c r="J34" s="708"/>
      <c r="K34" s="700"/>
      <c r="L34" s="701"/>
      <c r="M34" s="701"/>
      <c r="N34" s="702"/>
      <c r="O34" s="692">
        <v>0</v>
      </c>
    </row>
    <row r="35" spans="1:216" s="184" customFormat="1" ht="12.75">
      <c r="A35" s="693"/>
      <c r="B35" s="704"/>
      <c r="C35" s="195"/>
      <c r="D35" s="187"/>
      <c r="E35" s="188"/>
      <c r="F35" s="188"/>
      <c r="G35" s="187"/>
      <c r="H35" s="690">
        <v>0</v>
      </c>
      <c r="I35" s="705"/>
      <c r="J35" s="705"/>
      <c r="K35" s="187"/>
      <c r="L35" s="188"/>
      <c r="M35" s="188"/>
      <c r="N35" s="187"/>
      <c r="O35" s="692">
        <v>0</v>
      </c>
    </row>
    <row r="36" spans="1:216" s="184" customFormat="1" ht="12.75">
      <c r="A36" s="693"/>
      <c r="B36" s="704"/>
      <c r="C36" s="195"/>
      <c r="D36" s="187"/>
      <c r="E36" s="188"/>
      <c r="F36" s="188"/>
      <c r="G36" s="187"/>
      <c r="H36" s="690">
        <v>0</v>
      </c>
      <c r="I36" s="705"/>
      <c r="J36" s="705"/>
      <c r="K36" s="187"/>
      <c r="L36" s="188"/>
      <c r="M36" s="188"/>
      <c r="N36" s="187"/>
      <c r="O36" s="692">
        <v>0</v>
      </c>
    </row>
    <row r="37" spans="1:216" s="184" customFormat="1" ht="12.75">
      <c r="A37" s="693"/>
      <c r="B37" s="704"/>
      <c r="C37" s="195"/>
      <c r="D37" s="187"/>
      <c r="E37" s="188"/>
      <c r="F37" s="188"/>
      <c r="G37" s="187"/>
      <c r="H37" s="690">
        <v>0</v>
      </c>
      <c r="I37" s="705"/>
      <c r="J37" s="705"/>
      <c r="K37" s="187"/>
      <c r="L37" s="188"/>
      <c r="M37" s="188"/>
      <c r="N37" s="187"/>
      <c r="O37" s="692">
        <v>0</v>
      </c>
    </row>
    <row r="38" spans="1:216" s="184" customFormat="1" ht="12.75">
      <c r="A38" s="693"/>
      <c r="B38" s="704"/>
      <c r="C38" s="195"/>
      <c r="D38" s="187"/>
      <c r="E38" s="188"/>
      <c r="F38" s="188"/>
      <c r="G38" s="187"/>
      <c r="H38" s="690">
        <v>0</v>
      </c>
      <c r="I38" s="705"/>
      <c r="J38" s="705"/>
      <c r="K38" s="187"/>
      <c r="L38" s="188"/>
      <c r="M38" s="188"/>
      <c r="N38" s="187"/>
      <c r="O38" s="692">
        <v>0</v>
      </c>
    </row>
    <row r="39" spans="1:216" s="177" customFormat="1" ht="13.5" thickBot="1">
      <c r="A39" s="709"/>
      <c r="B39" s="710"/>
      <c r="C39" s="711"/>
      <c r="D39" s="712"/>
      <c r="E39" s="713"/>
      <c r="F39" s="713"/>
      <c r="G39" s="714"/>
      <c r="H39" s="715">
        <v>0</v>
      </c>
      <c r="I39" s="716"/>
      <c r="J39" s="716"/>
      <c r="K39" s="712"/>
      <c r="L39" s="713"/>
      <c r="M39" s="713"/>
      <c r="N39" s="714"/>
      <c r="O39" s="717">
        <v>0</v>
      </c>
    </row>
    <row r="40" spans="1:216" s="719" customFormat="1" ht="23.25" customHeight="1">
      <c r="A40" s="718"/>
      <c r="D40" s="203" t="s">
        <v>199</v>
      </c>
      <c r="E40" s="205">
        <f>SUM(E14:E39)</f>
        <v>0</v>
      </c>
      <c r="F40" s="205">
        <f>SUM(F14:F39)</f>
        <v>0</v>
      </c>
      <c r="G40" s="205"/>
      <c r="H40" s="720">
        <f>SUM(H14:H39)</f>
        <v>0</v>
      </c>
      <c r="K40" s="203" t="s">
        <v>199</v>
      </c>
      <c r="L40" s="205">
        <f>SUM(L14:L39)</f>
        <v>0</v>
      </c>
      <c r="M40" s="205">
        <f>SUM(M14:M39)</f>
        <v>0</v>
      </c>
      <c r="N40" s="205"/>
      <c r="O40" s="720">
        <f>SUM(O14:O39)</f>
        <v>0</v>
      </c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202"/>
      <c r="AJ40" s="202"/>
      <c r="AK40" s="202"/>
      <c r="AL40" s="202"/>
      <c r="AM40" s="202"/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02"/>
      <c r="BF40" s="202"/>
      <c r="BG40" s="202"/>
      <c r="BH40" s="202"/>
      <c r="BI40" s="202"/>
      <c r="BJ40" s="202"/>
      <c r="BK40" s="202"/>
      <c r="BL40" s="202"/>
      <c r="BM40" s="202"/>
      <c r="BN40" s="202"/>
      <c r="BO40" s="202"/>
      <c r="BP40" s="202"/>
      <c r="BQ40" s="202"/>
      <c r="BR40" s="202"/>
      <c r="BS40" s="202"/>
      <c r="BT40" s="202"/>
      <c r="BU40" s="202"/>
      <c r="BV40" s="202"/>
      <c r="BW40" s="202"/>
      <c r="BX40" s="202"/>
      <c r="BY40" s="202"/>
      <c r="BZ40" s="202"/>
      <c r="CA40" s="202"/>
      <c r="CB40" s="202"/>
      <c r="CC40" s="202"/>
      <c r="CD40" s="202"/>
      <c r="CE40" s="202"/>
      <c r="CF40" s="202"/>
      <c r="CG40" s="202"/>
      <c r="CH40" s="202"/>
      <c r="CI40" s="202"/>
      <c r="CJ40" s="202"/>
      <c r="CK40" s="202"/>
      <c r="CL40" s="202"/>
      <c r="CM40" s="202"/>
      <c r="CN40" s="202"/>
      <c r="CO40" s="202"/>
      <c r="CP40" s="202"/>
      <c r="CQ40" s="202"/>
      <c r="CR40" s="202"/>
      <c r="CS40" s="202"/>
      <c r="CT40" s="202"/>
      <c r="CU40" s="202"/>
      <c r="CV40" s="202"/>
      <c r="CW40" s="202"/>
      <c r="CX40" s="202"/>
      <c r="CY40" s="202"/>
      <c r="CZ40" s="202"/>
      <c r="DA40" s="202"/>
      <c r="DB40" s="202"/>
      <c r="DC40" s="202"/>
      <c r="DD40" s="202"/>
      <c r="DE40" s="202"/>
      <c r="DF40" s="202"/>
      <c r="DG40" s="202"/>
      <c r="DH40" s="202"/>
      <c r="DI40" s="202"/>
      <c r="DJ40" s="202"/>
      <c r="DK40" s="202"/>
      <c r="DL40" s="202"/>
      <c r="DM40" s="202"/>
      <c r="DN40" s="202"/>
      <c r="DO40" s="202"/>
      <c r="DP40" s="202"/>
      <c r="DQ40" s="202"/>
      <c r="DR40" s="202"/>
      <c r="DS40" s="202"/>
      <c r="DT40" s="202"/>
      <c r="DU40" s="202"/>
      <c r="DV40" s="202"/>
      <c r="DW40" s="202"/>
      <c r="DX40" s="202"/>
      <c r="DY40" s="202"/>
      <c r="DZ40" s="202"/>
      <c r="EA40" s="202"/>
      <c r="EB40" s="202"/>
      <c r="EC40" s="202"/>
      <c r="ED40" s="202"/>
      <c r="EE40" s="202"/>
      <c r="EF40" s="202"/>
      <c r="EG40" s="202"/>
      <c r="EH40" s="202"/>
      <c r="EI40" s="202"/>
      <c r="EJ40" s="202"/>
      <c r="EK40" s="202"/>
      <c r="EL40" s="202"/>
      <c r="EM40" s="202"/>
      <c r="EN40" s="202"/>
      <c r="EO40" s="202"/>
      <c r="EP40" s="202"/>
      <c r="EQ40" s="202"/>
      <c r="ER40" s="202"/>
      <c r="ES40" s="202"/>
      <c r="ET40" s="202"/>
      <c r="EU40" s="202"/>
      <c r="EV40" s="202"/>
      <c r="EW40" s="202"/>
      <c r="EX40" s="202"/>
      <c r="EY40" s="202"/>
      <c r="EZ40" s="202"/>
      <c r="FA40" s="202"/>
      <c r="FB40" s="202"/>
      <c r="FC40" s="202"/>
      <c r="FD40" s="202"/>
      <c r="FE40" s="202"/>
      <c r="FF40" s="202"/>
      <c r="FG40" s="202"/>
      <c r="FH40" s="202"/>
      <c r="FI40" s="202"/>
      <c r="FJ40" s="202"/>
      <c r="FK40" s="202"/>
      <c r="FL40" s="202"/>
      <c r="FM40" s="202"/>
      <c r="FN40" s="202"/>
      <c r="FO40" s="202"/>
      <c r="FP40" s="202"/>
      <c r="FQ40" s="202"/>
      <c r="FR40" s="202"/>
      <c r="FS40" s="202"/>
      <c r="FT40" s="202"/>
      <c r="FU40" s="202"/>
      <c r="FV40" s="202"/>
      <c r="FW40" s="202"/>
      <c r="FX40" s="202"/>
      <c r="FY40" s="202"/>
      <c r="FZ40" s="202"/>
      <c r="GA40" s="202"/>
      <c r="GB40" s="202"/>
      <c r="GC40" s="202"/>
      <c r="GD40" s="202"/>
      <c r="GE40" s="202"/>
      <c r="GF40" s="202"/>
      <c r="GG40" s="202"/>
      <c r="GH40" s="202"/>
      <c r="GI40" s="202"/>
      <c r="GJ40" s="202"/>
      <c r="GK40" s="202"/>
      <c r="GL40" s="202"/>
      <c r="GM40" s="202"/>
      <c r="GN40" s="202"/>
      <c r="GO40" s="202"/>
      <c r="GP40" s="202"/>
      <c r="GQ40" s="202"/>
      <c r="GR40" s="202"/>
      <c r="GS40" s="202"/>
      <c r="GT40" s="202"/>
      <c r="GU40" s="202"/>
      <c r="GV40" s="202"/>
      <c r="GW40" s="202"/>
      <c r="GX40" s="202"/>
      <c r="GY40" s="202"/>
      <c r="GZ40" s="202"/>
      <c r="HA40" s="202"/>
      <c r="HB40" s="202"/>
      <c r="HC40" s="202"/>
      <c r="HD40" s="202"/>
      <c r="HE40" s="202"/>
      <c r="HF40" s="202"/>
      <c r="HG40" s="202"/>
      <c r="HH40" s="202"/>
    </row>
    <row r="41" spans="1:216" s="719" customFormat="1" ht="15.75">
      <c r="A41" s="721" t="s">
        <v>180</v>
      </c>
      <c r="B41" s="722"/>
      <c r="C41" s="722"/>
      <c r="D41" s="722"/>
      <c r="E41" s="722"/>
      <c r="F41" s="206"/>
      <c r="G41" s="206"/>
      <c r="H41" s="206"/>
      <c r="I41" s="723"/>
      <c r="J41" s="206"/>
      <c r="K41" s="206"/>
      <c r="L41" s="206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202"/>
      <c r="BI41" s="202"/>
      <c r="BJ41" s="202"/>
      <c r="BK41" s="202"/>
      <c r="BL41" s="202"/>
      <c r="BM41" s="202"/>
      <c r="BN41" s="202"/>
      <c r="BO41" s="202"/>
      <c r="BP41" s="202"/>
      <c r="BQ41" s="202"/>
      <c r="BR41" s="202"/>
      <c r="BS41" s="202"/>
      <c r="BT41" s="202"/>
      <c r="BU41" s="202"/>
      <c r="BV41" s="202"/>
      <c r="BW41" s="202"/>
      <c r="BX41" s="202"/>
      <c r="BY41" s="202"/>
      <c r="BZ41" s="202"/>
      <c r="CA41" s="202"/>
      <c r="CB41" s="202"/>
      <c r="CC41" s="202"/>
      <c r="CD41" s="202"/>
      <c r="CE41" s="202"/>
      <c r="CF41" s="202"/>
      <c r="CG41" s="202"/>
      <c r="CH41" s="202"/>
      <c r="CI41" s="202"/>
      <c r="CJ41" s="202"/>
      <c r="CK41" s="202"/>
      <c r="CL41" s="202"/>
      <c r="CM41" s="202"/>
      <c r="CN41" s="202"/>
      <c r="CO41" s="202"/>
      <c r="CP41" s="202"/>
      <c r="CQ41" s="202"/>
      <c r="CR41" s="202"/>
      <c r="CS41" s="202"/>
      <c r="CT41" s="202"/>
      <c r="CU41" s="202"/>
      <c r="CV41" s="202"/>
      <c r="CW41" s="202"/>
      <c r="CX41" s="202"/>
      <c r="CY41" s="202"/>
      <c r="CZ41" s="202"/>
      <c r="DA41" s="202"/>
      <c r="DB41" s="202"/>
      <c r="DC41" s="202"/>
      <c r="DD41" s="202"/>
      <c r="DE41" s="202"/>
      <c r="DF41" s="202"/>
      <c r="DG41" s="202"/>
      <c r="DH41" s="202"/>
      <c r="DI41" s="202"/>
      <c r="DJ41" s="202"/>
      <c r="DK41" s="202"/>
      <c r="DL41" s="202"/>
      <c r="DM41" s="202"/>
      <c r="DN41" s="202"/>
      <c r="DO41" s="202"/>
      <c r="DP41" s="202"/>
      <c r="DQ41" s="202"/>
      <c r="DR41" s="202"/>
      <c r="DS41" s="202"/>
      <c r="DT41" s="202"/>
      <c r="DU41" s="202"/>
      <c r="DV41" s="202"/>
      <c r="DW41" s="202"/>
      <c r="DX41" s="202"/>
      <c r="DY41" s="202"/>
      <c r="DZ41" s="202"/>
      <c r="EA41" s="202"/>
      <c r="EB41" s="202"/>
      <c r="EC41" s="202"/>
      <c r="ED41" s="202"/>
      <c r="EE41" s="202"/>
      <c r="EF41" s="202"/>
      <c r="EG41" s="202"/>
      <c r="EH41" s="202"/>
      <c r="EI41" s="202"/>
      <c r="EJ41" s="202"/>
      <c r="EK41" s="202"/>
      <c r="EL41" s="202"/>
      <c r="EM41" s="202"/>
      <c r="EN41" s="202"/>
      <c r="EO41" s="202"/>
      <c r="EP41" s="202"/>
      <c r="EQ41" s="202"/>
      <c r="ER41" s="202"/>
      <c r="ES41" s="202"/>
      <c r="ET41" s="202"/>
      <c r="EU41" s="202"/>
      <c r="EV41" s="202"/>
      <c r="EW41" s="202"/>
      <c r="EX41" s="202"/>
      <c r="EY41" s="202"/>
      <c r="EZ41" s="202"/>
      <c r="FA41" s="202"/>
      <c r="FB41" s="202"/>
      <c r="FC41" s="202"/>
      <c r="FD41" s="202"/>
      <c r="FE41" s="202"/>
      <c r="FF41" s="202"/>
      <c r="FG41" s="202"/>
      <c r="FH41" s="202"/>
      <c r="FI41" s="202"/>
      <c r="FJ41" s="202"/>
      <c r="FK41" s="202"/>
      <c r="FL41" s="202"/>
      <c r="FM41" s="202"/>
      <c r="FN41" s="202"/>
      <c r="FO41" s="202"/>
      <c r="FP41" s="202"/>
      <c r="FQ41" s="202"/>
      <c r="FR41" s="202"/>
      <c r="FS41" s="202"/>
      <c r="FT41" s="202"/>
      <c r="FU41" s="202"/>
      <c r="FV41" s="202"/>
      <c r="FW41" s="202"/>
      <c r="FX41" s="202"/>
      <c r="FY41" s="202"/>
      <c r="FZ41" s="202"/>
      <c r="GA41" s="202"/>
      <c r="GB41" s="202"/>
      <c r="GC41" s="202"/>
      <c r="GD41" s="202"/>
      <c r="GE41" s="202"/>
      <c r="GF41" s="202"/>
      <c r="GG41" s="202"/>
      <c r="GH41" s="202"/>
      <c r="GI41" s="202"/>
      <c r="GJ41" s="202"/>
      <c r="GK41" s="202"/>
      <c r="GL41" s="202"/>
      <c r="GM41" s="202"/>
      <c r="GN41" s="202"/>
      <c r="GO41" s="202"/>
      <c r="GP41" s="202"/>
      <c r="GQ41" s="202"/>
      <c r="GR41" s="202"/>
      <c r="GS41" s="202"/>
      <c r="GT41" s="202"/>
      <c r="GU41" s="202"/>
      <c r="GV41" s="202"/>
      <c r="GW41" s="202"/>
      <c r="GX41" s="202"/>
      <c r="GY41" s="202"/>
      <c r="GZ41" s="202"/>
      <c r="HA41" s="202"/>
      <c r="HB41" s="202"/>
      <c r="HC41" s="202"/>
      <c r="HD41" s="202"/>
      <c r="HE41" s="202"/>
      <c r="HF41" s="202"/>
      <c r="HG41" s="202"/>
      <c r="HH41" s="202"/>
    </row>
    <row r="42" spans="1:216" s="173" customFormat="1" ht="15" customHeight="1">
      <c r="A42" s="668" t="s">
        <v>200</v>
      </c>
      <c r="B42" s="724"/>
      <c r="C42" s="724"/>
      <c r="D42" s="724"/>
      <c r="E42" s="724"/>
      <c r="F42" s="335"/>
      <c r="G42" s="335"/>
      <c r="H42" s="335"/>
      <c r="I42" s="725"/>
      <c r="J42" s="335"/>
      <c r="K42" s="335"/>
      <c r="L42" s="335"/>
    </row>
    <row r="43" spans="1:216" s="173" customFormat="1" ht="15" customHeight="1">
      <c r="I43" s="726"/>
    </row>
    <row r="44" spans="1:216">
      <c r="B44" s="727"/>
      <c r="C44" s="727"/>
      <c r="D44" s="727"/>
      <c r="H44" s="215"/>
      <c r="N44" s="158"/>
    </row>
    <row r="45" spans="1:216" ht="13.5" customHeight="1">
      <c r="B45" s="728"/>
      <c r="C45" s="728"/>
      <c r="D45" s="728"/>
      <c r="H45" s="215"/>
      <c r="N45" s="159"/>
    </row>
    <row r="46" spans="1:216">
      <c r="B46" s="235" t="s">
        <v>183</v>
      </c>
      <c r="C46" s="729"/>
      <c r="D46" s="729"/>
      <c r="H46" s="215"/>
      <c r="N46" s="160" t="s">
        <v>183</v>
      </c>
    </row>
    <row r="47" spans="1:216">
      <c r="B47" s="236" t="s">
        <v>184</v>
      </c>
      <c r="C47" s="729"/>
      <c r="D47" s="729"/>
      <c r="N47" s="162" t="s">
        <v>184</v>
      </c>
    </row>
  </sheetData>
  <mergeCells count="19">
    <mergeCell ref="B9:O9"/>
    <mergeCell ref="N3:O3"/>
    <mergeCell ref="B5:O5"/>
    <mergeCell ref="B6:O6"/>
    <mergeCell ref="B7:O7"/>
    <mergeCell ref="A8:O8"/>
    <mergeCell ref="L12:M12"/>
    <mergeCell ref="N12:N13"/>
    <mergeCell ref="O12:O13"/>
    <mergeCell ref="A11:A13"/>
    <mergeCell ref="B11:C11"/>
    <mergeCell ref="D11:H11"/>
    <mergeCell ref="I11:J11"/>
    <mergeCell ref="K11:O11"/>
    <mergeCell ref="D12:D13"/>
    <mergeCell ref="E12:F12"/>
    <mergeCell ref="G12:G13"/>
    <mergeCell ref="H12:H13"/>
    <mergeCell ref="K12:K1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L21" sqref="L21"/>
    </sheetView>
  </sheetViews>
  <sheetFormatPr defaultRowHeight="15"/>
  <cols>
    <col min="1" max="1" width="4.5703125" style="217" customWidth="1"/>
    <col min="2" max="2" width="22.42578125" style="217" customWidth="1"/>
    <col min="3" max="3" width="31.28515625" style="217" customWidth="1"/>
    <col min="4" max="4" width="6.5703125" style="217" customWidth="1"/>
    <col min="5" max="5" width="8.28515625" style="217" customWidth="1"/>
    <col min="6" max="6" width="14.42578125" style="217" customWidth="1"/>
    <col min="7" max="7" width="3.28515625" style="217" customWidth="1"/>
    <col min="8" max="256" width="9.140625" style="217"/>
    <col min="257" max="257" width="4.5703125" style="217" customWidth="1"/>
    <col min="258" max="258" width="22.42578125" style="217" customWidth="1"/>
    <col min="259" max="259" width="31.28515625" style="217" customWidth="1"/>
    <col min="260" max="260" width="6.5703125" style="217" customWidth="1"/>
    <col min="261" max="261" width="8.28515625" style="217" customWidth="1"/>
    <col min="262" max="262" width="14.42578125" style="217" customWidth="1"/>
    <col min="263" max="263" width="3.28515625" style="217" customWidth="1"/>
    <col min="264" max="512" width="9.140625" style="217"/>
    <col min="513" max="513" width="4.5703125" style="217" customWidth="1"/>
    <col min="514" max="514" width="22.42578125" style="217" customWidth="1"/>
    <col min="515" max="515" width="31.28515625" style="217" customWidth="1"/>
    <col min="516" max="516" width="6.5703125" style="217" customWidth="1"/>
    <col min="517" max="517" width="8.28515625" style="217" customWidth="1"/>
    <col min="518" max="518" width="14.42578125" style="217" customWidth="1"/>
    <col min="519" max="519" width="3.28515625" style="217" customWidth="1"/>
    <col min="520" max="768" width="9.140625" style="217"/>
    <col min="769" max="769" width="4.5703125" style="217" customWidth="1"/>
    <col min="770" max="770" width="22.42578125" style="217" customWidth="1"/>
    <col min="771" max="771" width="31.28515625" style="217" customWidth="1"/>
    <col min="772" max="772" width="6.5703125" style="217" customWidth="1"/>
    <col min="773" max="773" width="8.28515625" style="217" customWidth="1"/>
    <col min="774" max="774" width="14.42578125" style="217" customWidth="1"/>
    <col min="775" max="775" width="3.28515625" style="217" customWidth="1"/>
    <col min="776" max="1024" width="9.140625" style="217"/>
    <col min="1025" max="1025" width="4.5703125" style="217" customWidth="1"/>
    <col min="1026" max="1026" width="22.42578125" style="217" customWidth="1"/>
    <col min="1027" max="1027" width="31.28515625" style="217" customWidth="1"/>
    <col min="1028" max="1028" width="6.5703125" style="217" customWidth="1"/>
    <col min="1029" max="1029" width="8.28515625" style="217" customWidth="1"/>
    <col min="1030" max="1030" width="14.42578125" style="217" customWidth="1"/>
    <col min="1031" max="1031" width="3.28515625" style="217" customWidth="1"/>
    <col min="1032" max="1280" width="9.140625" style="217"/>
    <col min="1281" max="1281" width="4.5703125" style="217" customWidth="1"/>
    <col min="1282" max="1282" width="22.42578125" style="217" customWidth="1"/>
    <col min="1283" max="1283" width="31.28515625" style="217" customWidth="1"/>
    <col min="1284" max="1284" width="6.5703125" style="217" customWidth="1"/>
    <col min="1285" max="1285" width="8.28515625" style="217" customWidth="1"/>
    <col min="1286" max="1286" width="14.42578125" style="217" customWidth="1"/>
    <col min="1287" max="1287" width="3.28515625" style="217" customWidth="1"/>
    <col min="1288" max="1536" width="9.140625" style="217"/>
    <col min="1537" max="1537" width="4.5703125" style="217" customWidth="1"/>
    <col min="1538" max="1538" width="22.42578125" style="217" customWidth="1"/>
    <col min="1539" max="1539" width="31.28515625" style="217" customWidth="1"/>
    <col min="1540" max="1540" width="6.5703125" style="217" customWidth="1"/>
    <col min="1541" max="1541" width="8.28515625" style="217" customWidth="1"/>
    <col min="1542" max="1542" width="14.42578125" style="217" customWidth="1"/>
    <col min="1543" max="1543" width="3.28515625" style="217" customWidth="1"/>
    <col min="1544" max="1792" width="9.140625" style="217"/>
    <col min="1793" max="1793" width="4.5703125" style="217" customWidth="1"/>
    <col min="1794" max="1794" width="22.42578125" style="217" customWidth="1"/>
    <col min="1795" max="1795" width="31.28515625" style="217" customWidth="1"/>
    <col min="1796" max="1796" width="6.5703125" style="217" customWidth="1"/>
    <col min="1797" max="1797" width="8.28515625" style="217" customWidth="1"/>
    <col min="1798" max="1798" width="14.42578125" style="217" customWidth="1"/>
    <col min="1799" max="1799" width="3.28515625" style="217" customWidth="1"/>
    <col min="1800" max="2048" width="9.140625" style="217"/>
    <col min="2049" max="2049" width="4.5703125" style="217" customWidth="1"/>
    <col min="2050" max="2050" width="22.42578125" style="217" customWidth="1"/>
    <col min="2051" max="2051" width="31.28515625" style="217" customWidth="1"/>
    <col min="2052" max="2052" width="6.5703125" style="217" customWidth="1"/>
    <col min="2053" max="2053" width="8.28515625" style="217" customWidth="1"/>
    <col min="2054" max="2054" width="14.42578125" style="217" customWidth="1"/>
    <col min="2055" max="2055" width="3.28515625" style="217" customWidth="1"/>
    <col min="2056" max="2304" width="9.140625" style="217"/>
    <col min="2305" max="2305" width="4.5703125" style="217" customWidth="1"/>
    <col min="2306" max="2306" width="22.42578125" style="217" customWidth="1"/>
    <col min="2307" max="2307" width="31.28515625" style="217" customWidth="1"/>
    <col min="2308" max="2308" width="6.5703125" style="217" customWidth="1"/>
    <col min="2309" max="2309" width="8.28515625" style="217" customWidth="1"/>
    <col min="2310" max="2310" width="14.42578125" style="217" customWidth="1"/>
    <col min="2311" max="2311" width="3.28515625" style="217" customWidth="1"/>
    <col min="2312" max="2560" width="9.140625" style="217"/>
    <col min="2561" max="2561" width="4.5703125" style="217" customWidth="1"/>
    <col min="2562" max="2562" width="22.42578125" style="217" customWidth="1"/>
    <col min="2563" max="2563" width="31.28515625" style="217" customWidth="1"/>
    <col min="2564" max="2564" width="6.5703125" style="217" customWidth="1"/>
    <col min="2565" max="2565" width="8.28515625" style="217" customWidth="1"/>
    <col min="2566" max="2566" width="14.42578125" style="217" customWidth="1"/>
    <col min="2567" max="2567" width="3.28515625" style="217" customWidth="1"/>
    <col min="2568" max="2816" width="9.140625" style="217"/>
    <col min="2817" max="2817" width="4.5703125" style="217" customWidth="1"/>
    <col min="2818" max="2818" width="22.42578125" style="217" customWidth="1"/>
    <col min="2819" max="2819" width="31.28515625" style="217" customWidth="1"/>
    <col min="2820" max="2820" width="6.5703125" style="217" customWidth="1"/>
    <col min="2821" max="2821" width="8.28515625" style="217" customWidth="1"/>
    <col min="2822" max="2822" width="14.42578125" style="217" customWidth="1"/>
    <col min="2823" max="2823" width="3.28515625" style="217" customWidth="1"/>
    <col min="2824" max="3072" width="9.140625" style="217"/>
    <col min="3073" max="3073" width="4.5703125" style="217" customWidth="1"/>
    <col min="3074" max="3074" width="22.42578125" style="217" customWidth="1"/>
    <col min="3075" max="3075" width="31.28515625" style="217" customWidth="1"/>
    <col min="3076" max="3076" width="6.5703125" style="217" customWidth="1"/>
    <col min="3077" max="3077" width="8.28515625" style="217" customWidth="1"/>
    <col min="3078" max="3078" width="14.42578125" style="217" customWidth="1"/>
    <col min="3079" max="3079" width="3.28515625" style="217" customWidth="1"/>
    <col min="3080" max="3328" width="9.140625" style="217"/>
    <col min="3329" max="3329" width="4.5703125" style="217" customWidth="1"/>
    <col min="3330" max="3330" width="22.42578125" style="217" customWidth="1"/>
    <col min="3331" max="3331" width="31.28515625" style="217" customWidth="1"/>
    <col min="3332" max="3332" width="6.5703125" style="217" customWidth="1"/>
    <col min="3333" max="3333" width="8.28515625" style="217" customWidth="1"/>
    <col min="3334" max="3334" width="14.42578125" style="217" customWidth="1"/>
    <col min="3335" max="3335" width="3.28515625" style="217" customWidth="1"/>
    <col min="3336" max="3584" width="9.140625" style="217"/>
    <col min="3585" max="3585" width="4.5703125" style="217" customWidth="1"/>
    <col min="3586" max="3586" width="22.42578125" style="217" customWidth="1"/>
    <col min="3587" max="3587" width="31.28515625" style="217" customWidth="1"/>
    <col min="3588" max="3588" width="6.5703125" style="217" customWidth="1"/>
    <col min="3589" max="3589" width="8.28515625" style="217" customWidth="1"/>
    <col min="3590" max="3590" width="14.42578125" style="217" customWidth="1"/>
    <col min="3591" max="3591" width="3.28515625" style="217" customWidth="1"/>
    <col min="3592" max="3840" width="9.140625" style="217"/>
    <col min="3841" max="3841" width="4.5703125" style="217" customWidth="1"/>
    <col min="3842" max="3842" width="22.42578125" style="217" customWidth="1"/>
    <col min="3843" max="3843" width="31.28515625" style="217" customWidth="1"/>
    <col min="3844" max="3844" width="6.5703125" style="217" customWidth="1"/>
    <col min="3845" max="3845" width="8.28515625" style="217" customWidth="1"/>
    <col min="3846" max="3846" width="14.42578125" style="217" customWidth="1"/>
    <col min="3847" max="3847" width="3.28515625" style="217" customWidth="1"/>
    <col min="3848" max="4096" width="9.140625" style="217"/>
    <col min="4097" max="4097" width="4.5703125" style="217" customWidth="1"/>
    <col min="4098" max="4098" width="22.42578125" style="217" customWidth="1"/>
    <col min="4099" max="4099" width="31.28515625" style="217" customWidth="1"/>
    <col min="4100" max="4100" width="6.5703125" style="217" customWidth="1"/>
    <col min="4101" max="4101" width="8.28515625" style="217" customWidth="1"/>
    <col min="4102" max="4102" width="14.42578125" style="217" customWidth="1"/>
    <col min="4103" max="4103" width="3.28515625" style="217" customWidth="1"/>
    <col min="4104" max="4352" width="9.140625" style="217"/>
    <col min="4353" max="4353" width="4.5703125" style="217" customWidth="1"/>
    <col min="4354" max="4354" width="22.42578125" style="217" customWidth="1"/>
    <col min="4355" max="4355" width="31.28515625" style="217" customWidth="1"/>
    <col min="4356" max="4356" width="6.5703125" style="217" customWidth="1"/>
    <col min="4357" max="4357" width="8.28515625" style="217" customWidth="1"/>
    <col min="4358" max="4358" width="14.42578125" style="217" customWidth="1"/>
    <col min="4359" max="4359" width="3.28515625" style="217" customWidth="1"/>
    <col min="4360" max="4608" width="9.140625" style="217"/>
    <col min="4609" max="4609" width="4.5703125" style="217" customWidth="1"/>
    <col min="4610" max="4610" width="22.42578125" style="217" customWidth="1"/>
    <col min="4611" max="4611" width="31.28515625" style="217" customWidth="1"/>
    <col min="4612" max="4612" width="6.5703125" style="217" customWidth="1"/>
    <col min="4613" max="4613" width="8.28515625" style="217" customWidth="1"/>
    <col min="4614" max="4614" width="14.42578125" style="217" customWidth="1"/>
    <col min="4615" max="4615" width="3.28515625" style="217" customWidth="1"/>
    <col min="4616" max="4864" width="9.140625" style="217"/>
    <col min="4865" max="4865" width="4.5703125" style="217" customWidth="1"/>
    <col min="4866" max="4866" width="22.42578125" style="217" customWidth="1"/>
    <col min="4867" max="4867" width="31.28515625" style="217" customWidth="1"/>
    <col min="4868" max="4868" width="6.5703125" style="217" customWidth="1"/>
    <col min="4869" max="4869" width="8.28515625" style="217" customWidth="1"/>
    <col min="4870" max="4870" width="14.42578125" style="217" customWidth="1"/>
    <col min="4871" max="4871" width="3.28515625" style="217" customWidth="1"/>
    <col min="4872" max="5120" width="9.140625" style="217"/>
    <col min="5121" max="5121" width="4.5703125" style="217" customWidth="1"/>
    <col min="5122" max="5122" width="22.42578125" style="217" customWidth="1"/>
    <col min="5123" max="5123" width="31.28515625" style="217" customWidth="1"/>
    <col min="5124" max="5124" width="6.5703125" style="217" customWidth="1"/>
    <col min="5125" max="5125" width="8.28515625" style="217" customWidth="1"/>
    <col min="5126" max="5126" width="14.42578125" style="217" customWidth="1"/>
    <col min="5127" max="5127" width="3.28515625" style="217" customWidth="1"/>
    <col min="5128" max="5376" width="9.140625" style="217"/>
    <col min="5377" max="5377" width="4.5703125" style="217" customWidth="1"/>
    <col min="5378" max="5378" width="22.42578125" style="217" customWidth="1"/>
    <col min="5379" max="5379" width="31.28515625" style="217" customWidth="1"/>
    <col min="5380" max="5380" width="6.5703125" style="217" customWidth="1"/>
    <col min="5381" max="5381" width="8.28515625" style="217" customWidth="1"/>
    <col min="5382" max="5382" width="14.42578125" style="217" customWidth="1"/>
    <col min="5383" max="5383" width="3.28515625" style="217" customWidth="1"/>
    <col min="5384" max="5632" width="9.140625" style="217"/>
    <col min="5633" max="5633" width="4.5703125" style="217" customWidth="1"/>
    <col min="5634" max="5634" width="22.42578125" style="217" customWidth="1"/>
    <col min="5635" max="5635" width="31.28515625" style="217" customWidth="1"/>
    <col min="5636" max="5636" width="6.5703125" style="217" customWidth="1"/>
    <col min="5637" max="5637" width="8.28515625" style="217" customWidth="1"/>
    <col min="5638" max="5638" width="14.42578125" style="217" customWidth="1"/>
    <col min="5639" max="5639" width="3.28515625" style="217" customWidth="1"/>
    <col min="5640" max="5888" width="9.140625" style="217"/>
    <col min="5889" max="5889" width="4.5703125" style="217" customWidth="1"/>
    <col min="5890" max="5890" width="22.42578125" style="217" customWidth="1"/>
    <col min="5891" max="5891" width="31.28515625" style="217" customWidth="1"/>
    <col min="5892" max="5892" width="6.5703125" style="217" customWidth="1"/>
    <col min="5893" max="5893" width="8.28515625" style="217" customWidth="1"/>
    <col min="5894" max="5894" width="14.42578125" style="217" customWidth="1"/>
    <col min="5895" max="5895" width="3.28515625" style="217" customWidth="1"/>
    <col min="5896" max="6144" width="9.140625" style="217"/>
    <col min="6145" max="6145" width="4.5703125" style="217" customWidth="1"/>
    <col min="6146" max="6146" width="22.42578125" style="217" customWidth="1"/>
    <col min="6147" max="6147" width="31.28515625" style="217" customWidth="1"/>
    <col min="6148" max="6148" width="6.5703125" style="217" customWidth="1"/>
    <col min="6149" max="6149" width="8.28515625" style="217" customWidth="1"/>
    <col min="6150" max="6150" width="14.42578125" style="217" customWidth="1"/>
    <col min="6151" max="6151" width="3.28515625" style="217" customWidth="1"/>
    <col min="6152" max="6400" width="9.140625" style="217"/>
    <col min="6401" max="6401" width="4.5703125" style="217" customWidth="1"/>
    <col min="6402" max="6402" width="22.42578125" style="217" customWidth="1"/>
    <col min="6403" max="6403" width="31.28515625" style="217" customWidth="1"/>
    <col min="6404" max="6404" width="6.5703125" style="217" customWidth="1"/>
    <col min="6405" max="6405" width="8.28515625" style="217" customWidth="1"/>
    <col min="6406" max="6406" width="14.42578125" style="217" customWidth="1"/>
    <col min="6407" max="6407" width="3.28515625" style="217" customWidth="1"/>
    <col min="6408" max="6656" width="9.140625" style="217"/>
    <col min="6657" max="6657" width="4.5703125" style="217" customWidth="1"/>
    <col min="6658" max="6658" width="22.42578125" style="217" customWidth="1"/>
    <col min="6659" max="6659" width="31.28515625" style="217" customWidth="1"/>
    <col min="6660" max="6660" width="6.5703125" style="217" customWidth="1"/>
    <col min="6661" max="6661" width="8.28515625" style="217" customWidth="1"/>
    <col min="6662" max="6662" width="14.42578125" style="217" customWidth="1"/>
    <col min="6663" max="6663" width="3.28515625" style="217" customWidth="1"/>
    <col min="6664" max="6912" width="9.140625" style="217"/>
    <col min="6913" max="6913" width="4.5703125" style="217" customWidth="1"/>
    <col min="6914" max="6914" width="22.42578125" style="217" customWidth="1"/>
    <col min="6915" max="6915" width="31.28515625" style="217" customWidth="1"/>
    <col min="6916" max="6916" width="6.5703125" style="217" customWidth="1"/>
    <col min="6917" max="6917" width="8.28515625" style="217" customWidth="1"/>
    <col min="6918" max="6918" width="14.42578125" style="217" customWidth="1"/>
    <col min="6919" max="6919" width="3.28515625" style="217" customWidth="1"/>
    <col min="6920" max="7168" width="9.140625" style="217"/>
    <col min="7169" max="7169" width="4.5703125" style="217" customWidth="1"/>
    <col min="7170" max="7170" width="22.42578125" style="217" customWidth="1"/>
    <col min="7171" max="7171" width="31.28515625" style="217" customWidth="1"/>
    <col min="7172" max="7172" width="6.5703125" style="217" customWidth="1"/>
    <col min="7173" max="7173" width="8.28515625" style="217" customWidth="1"/>
    <col min="7174" max="7174" width="14.42578125" style="217" customWidth="1"/>
    <col min="7175" max="7175" width="3.28515625" style="217" customWidth="1"/>
    <col min="7176" max="7424" width="9.140625" style="217"/>
    <col min="7425" max="7425" width="4.5703125" style="217" customWidth="1"/>
    <col min="7426" max="7426" width="22.42578125" style="217" customWidth="1"/>
    <col min="7427" max="7427" width="31.28515625" style="217" customWidth="1"/>
    <col min="7428" max="7428" width="6.5703125" style="217" customWidth="1"/>
    <col min="7429" max="7429" width="8.28515625" style="217" customWidth="1"/>
    <col min="7430" max="7430" width="14.42578125" style="217" customWidth="1"/>
    <col min="7431" max="7431" width="3.28515625" style="217" customWidth="1"/>
    <col min="7432" max="7680" width="9.140625" style="217"/>
    <col min="7681" max="7681" width="4.5703125" style="217" customWidth="1"/>
    <col min="7682" max="7682" width="22.42578125" style="217" customWidth="1"/>
    <col min="7683" max="7683" width="31.28515625" style="217" customWidth="1"/>
    <col min="7684" max="7684" width="6.5703125" style="217" customWidth="1"/>
    <col min="7685" max="7685" width="8.28515625" style="217" customWidth="1"/>
    <col min="7686" max="7686" width="14.42578125" style="217" customWidth="1"/>
    <col min="7687" max="7687" width="3.28515625" style="217" customWidth="1"/>
    <col min="7688" max="7936" width="9.140625" style="217"/>
    <col min="7937" max="7937" width="4.5703125" style="217" customWidth="1"/>
    <col min="7938" max="7938" width="22.42578125" style="217" customWidth="1"/>
    <col min="7939" max="7939" width="31.28515625" style="217" customWidth="1"/>
    <col min="7940" max="7940" width="6.5703125" style="217" customWidth="1"/>
    <col min="7941" max="7941" width="8.28515625" style="217" customWidth="1"/>
    <col min="7942" max="7942" width="14.42578125" style="217" customWidth="1"/>
    <col min="7943" max="7943" width="3.28515625" style="217" customWidth="1"/>
    <col min="7944" max="8192" width="9.140625" style="217"/>
    <col min="8193" max="8193" width="4.5703125" style="217" customWidth="1"/>
    <col min="8194" max="8194" width="22.42578125" style="217" customWidth="1"/>
    <col min="8195" max="8195" width="31.28515625" style="217" customWidth="1"/>
    <col min="8196" max="8196" width="6.5703125" style="217" customWidth="1"/>
    <col min="8197" max="8197" width="8.28515625" style="217" customWidth="1"/>
    <col min="8198" max="8198" width="14.42578125" style="217" customWidth="1"/>
    <col min="8199" max="8199" width="3.28515625" style="217" customWidth="1"/>
    <col min="8200" max="8448" width="9.140625" style="217"/>
    <col min="8449" max="8449" width="4.5703125" style="217" customWidth="1"/>
    <col min="8450" max="8450" width="22.42578125" style="217" customWidth="1"/>
    <col min="8451" max="8451" width="31.28515625" style="217" customWidth="1"/>
    <col min="8452" max="8452" width="6.5703125" style="217" customWidth="1"/>
    <col min="8453" max="8453" width="8.28515625" style="217" customWidth="1"/>
    <col min="8454" max="8454" width="14.42578125" style="217" customWidth="1"/>
    <col min="8455" max="8455" width="3.28515625" style="217" customWidth="1"/>
    <col min="8456" max="8704" width="9.140625" style="217"/>
    <col min="8705" max="8705" width="4.5703125" style="217" customWidth="1"/>
    <col min="8706" max="8706" width="22.42578125" style="217" customWidth="1"/>
    <col min="8707" max="8707" width="31.28515625" style="217" customWidth="1"/>
    <col min="8708" max="8708" width="6.5703125" style="217" customWidth="1"/>
    <col min="8709" max="8709" width="8.28515625" style="217" customWidth="1"/>
    <col min="8710" max="8710" width="14.42578125" style="217" customWidth="1"/>
    <col min="8711" max="8711" width="3.28515625" style="217" customWidth="1"/>
    <col min="8712" max="8960" width="9.140625" style="217"/>
    <col min="8961" max="8961" width="4.5703125" style="217" customWidth="1"/>
    <col min="8962" max="8962" width="22.42578125" style="217" customWidth="1"/>
    <col min="8963" max="8963" width="31.28515625" style="217" customWidth="1"/>
    <col min="8964" max="8964" width="6.5703125" style="217" customWidth="1"/>
    <col min="8965" max="8965" width="8.28515625" style="217" customWidth="1"/>
    <col min="8966" max="8966" width="14.42578125" style="217" customWidth="1"/>
    <col min="8967" max="8967" width="3.28515625" style="217" customWidth="1"/>
    <col min="8968" max="9216" width="9.140625" style="217"/>
    <col min="9217" max="9217" width="4.5703125" style="217" customWidth="1"/>
    <col min="9218" max="9218" width="22.42578125" style="217" customWidth="1"/>
    <col min="9219" max="9219" width="31.28515625" style="217" customWidth="1"/>
    <col min="9220" max="9220" width="6.5703125" style="217" customWidth="1"/>
    <col min="9221" max="9221" width="8.28515625" style="217" customWidth="1"/>
    <col min="9222" max="9222" width="14.42578125" style="217" customWidth="1"/>
    <col min="9223" max="9223" width="3.28515625" style="217" customWidth="1"/>
    <col min="9224" max="9472" width="9.140625" style="217"/>
    <col min="9473" max="9473" width="4.5703125" style="217" customWidth="1"/>
    <col min="9474" max="9474" width="22.42578125" style="217" customWidth="1"/>
    <col min="9475" max="9475" width="31.28515625" style="217" customWidth="1"/>
    <col min="9476" max="9476" width="6.5703125" style="217" customWidth="1"/>
    <col min="9477" max="9477" width="8.28515625" style="217" customWidth="1"/>
    <col min="9478" max="9478" width="14.42578125" style="217" customWidth="1"/>
    <col min="9479" max="9479" width="3.28515625" style="217" customWidth="1"/>
    <col min="9480" max="9728" width="9.140625" style="217"/>
    <col min="9729" max="9729" width="4.5703125" style="217" customWidth="1"/>
    <col min="9730" max="9730" width="22.42578125" style="217" customWidth="1"/>
    <col min="9731" max="9731" width="31.28515625" style="217" customWidth="1"/>
    <col min="9732" max="9732" width="6.5703125" style="217" customWidth="1"/>
    <col min="9733" max="9733" width="8.28515625" style="217" customWidth="1"/>
    <col min="9734" max="9734" width="14.42578125" style="217" customWidth="1"/>
    <col min="9735" max="9735" width="3.28515625" style="217" customWidth="1"/>
    <col min="9736" max="9984" width="9.140625" style="217"/>
    <col min="9985" max="9985" width="4.5703125" style="217" customWidth="1"/>
    <col min="9986" max="9986" width="22.42578125" style="217" customWidth="1"/>
    <col min="9987" max="9987" width="31.28515625" style="217" customWidth="1"/>
    <col min="9988" max="9988" width="6.5703125" style="217" customWidth="1"/>
    <col min="9989" max="9989" width="8.28515625" style="217" customWidth="1"/>
    <col min="9990" max="9990" width="14.42578125" style="217" customWidth="1"/>
    <col min="9991" max="9991" width="3.28515625" style="217" customWidth="1"/>
    <col min="9992" max="10240" width="9.140625" style="217"/>
    <col min="10241" max="10241" width="4.5703125" style="217" customWidth="1"/>
    <col min="10242" max="10242" width="22.42578125" style="217" customWidth="1"/>
    <col min="10243" max="10243" width="31.28515625" style="217" customWidth="1"/>
    <col min="10244" max="10244" width="6.5703125" style="217" customWidth="1"/>
    <col min="10245" max="10245" width="8.28515625" style="217" customWidth="1"/>
    <col min="10246" max="10246" width="14.42578125" style="217" customWidth="1"/>
    <col min="10247" max="10247" width="3.28515625" style="217" customWidth="1"/>
    <col min="10248" max="10496" width="9.140625" style="217"/>
    <col min="10497" max="10497" width="4.5703125" style="217" customWidth="1"/>
    <col min="10498" max="10498" width="22.42578125" style="217" customWidth="1"/>
    <col min="10499" max="10499" width="31.28515625" style="217" customWidth="1"/>
    <col min="10500" max="10500" width="6.5703125" style="217" customWidth="1"/>
    <col min="10501" max="10501" width="8.28515625" style="217" customWidth="1"/>
    <col min="10502" max="10502" width="14.42578125" style="217" customWidth="1"/>
    <col min="10503" max="10503" width="3.28515625" style="217" customWidth="1"/>
    <col min="10504" max="10752" width="9.140625" style="217"/>
    <col min="10753" max="10753" width="4.5703125" style="217" customWidth="1"/>
    <col min="10754" max="10754" width="22.42578125" style="217" customWidth="1"/>
    <col min="10755" max="10755" width="31.28515625" style="217" customWidth="1"/>
    <col min="10756" max="10756" width="6.5703125" style="217" customWidth="1"/>
    <col min="10757" max="10757" width="8.28515625" style="217" customWidth="1"/>
    <col min="10758" max="10758" width="14.42578125" style="217" customWidth="1"/>
    <col min="10759" max="10759" width="3.28515625" style="217" customWidth="1"/>
    <col min="10760" max="11008" width="9.140625" style="217"/>
    <col min="11009" max="11009" width="4.5703125" style="217" customWidth="1"/>
    <col min="11010" max="11010" width="22.42578125" style="217" customWidth="1"/>
    <col min="11011" max="11011" width="31.28515625" style="217" customWidth="1"/>
    <col min="11012" max="11012" width="6.5703125" style="217" customWidth="1"/>
    <col min="11013" max="11013" width="8.28515625" style="217" customWidth="1"/>
    <col min="11014" max="11014" width="14.42578125" style="217" customWidth="1"/>
    <col min="11015" max="11015" width="3.28515625" style="217" customWidth="1"/>
    <col min="11016" max="11264" width="9.140625" style="217"/>
    <col min="11265" max="11265" width="4.5703125" style="217" customWidth="1"/>
    <col min="11266" max="11266" width="22.42578125" style="217" customWidth="1"/>
    <col min="11267" max="11267" width="31.28515625" style="217" customWidth="1"/>
    <col min="11268" max="11268" width="6.5703125" style="217" customWidth="1"/>
    <col min="11269" max="11269" width="8.28515625" style="217" customWidth="1"/>
    <col min="11270" max="11270" width="14.42578125" style="217" customWidth="1"/>
    <col min="11271" max="11271" width="3.28515625" style="217" customWidth="1"/>
    <col min="11272" max="11520" width="9.140625" style="217"/>
    <col min="11521" max="11521" width="4.5703125" style="217" customWidth="1"/>
    <col min="11522" max="11522" width="22.42578125" style="217" customWidth="1"/>
    <col min="11523" max="11523" width="31.28515625" style="217" customWidth="1"/>
    <col min="11524" max="11524" width="6.5703125" style="217" customWidth="1"/>
    <col min="11525" max="11525" width="8.28515625" style="217" customWidth="1"/>
    <col min="11526" max="11526" width="14.42578125" style="217" customWidth="1"/>
    <col min="11527" max="11527" width="3.28515625" style="217" customWidth="1"/>
    <col min="11528" max="11776" width="9.140625" style="217"/>
    <col min="11777" max="11777" width="4.5703125" style="217" customWidth="1"/>
    <col min="11778" max="11778" width="22.42578125" style="217" customWidth="1"/>
    <col min="11779" max="11779" width="31.28515625" style="217" customWidth="1"/>
    <col min="11780" max="11780" width="6.5703125" style="217" customWidth="1"/>
    <col min="11781" max="11781" width="8.28515625" style="217" customWidth="1"/>
    <col min="11782" max="11782" width="14.42578125" style="217" customWidth="1"/>
    <col min="11783" max="11783" width="3.28515625" style="217" customWidth="1"/>
    <col min="11784" max="12032" width="9.140625" style="217"/>
    <col min="12033" max="12033" width="4.5703125" style="217" customWidth="1"/>
    <col min="12034" max="12034" width="22.42578125" style="217" customWidth="1"/>
    <col min="12035" max="12035" width="31.28515625" style="217" customWidth="1"/>
    <col min="12036" max="12036" width="6.5703125" style="217" customWidth="1"/>
    <col min="12037" max="12037" width="8.28515625" style="217" customWidth="1"/>
    <col min="12038" max="12038" width="14.42578125" style="217" customWidth="1"/>
    <col min="12039" max="12039" width="3.28515625" style="217" customWidth="1"/>
    <col min="12040" max="12288" width="9.140625" style="217"/>
    <col min="12289" max="12289" width="4.5703125" style="217" customWidth="1"/>
    <col min="12290" max="12290" width="22.42578125" style="217" customWidth="1"/>
    <col min="12291" max="12291" width="31.28515625" style="217" customWidth="1"/>
    <col min="12292" max="12292" width="6.5703125" style="217" customWidth="1"/>
    <col min="12293" max="12293" width="8.28515625" style="217" customWidth="1"/>
    <col min="12294" max="12294" width="14.42578125" style="217" customWidth="1"/>
    <col min="12295" max="12295" width="3.28515625" style="217" customWidth="1"/>
    <col min="12296" max="12544" width="9.140625" style="217"/>
    <col min="12545" max="12545" width="4.5703125" style="217" customWidth="1"/>
    <col min="12546" max="12546" width="22.42578125" style="217" customWidth="1"/>
    <col min="12547" max="12547" width="31.28515625" style="217" customWidth="1"/>
    <col min="12548" max="12548" width="6.5703125" style="217" customWidth="1"/>
    <col min="12549" max="12549" width="8.28515625" style="217" customWidth="1"/>
    <col min="12550" max="12550" width="14.42578125" style="217" customWidth="1"/>
    <col min="12551" max="12551" width="3.28515625" style="217" customWidth="1"/>
    <col min="12552" max="12800" width="9.140625" style="217"/>
    <col min="12801" max="12801" width="4.5703125" style="217" customWidth="1"/>
    <col min="12802" max="12802" width="22.42578125" style="217" customWidth="1"/>
    <col min="12803" max="12803" width="31.28515625" style="217" customWidth="1"/>
    <col min="12804" max="12804" width="6.5703125" style="217" customWidth="1"/>
    <col min="12805" max="12805" width="8.28515625" style="217" customWidth="1"/>
    <col min="12806" max="12806" width="14.42578125" style="217" customWidth="1"/>
    <col min="12807" max="12807" width="3.28515625" style="217" customWidth="1"/>
    <col min="12808" max="13056" width="9.140625" style="217"/>
    <col min="13057" max="13057" width="4.5703125" style="217" customWidth="1"/>
    <col min="13058" max="13058" width="22.42578125" style="217" customWidth="1"/>
    <col min="13059" max="13059" width="31.28515625" style="217" customWidth="1"/>
    <col min="13060" max="13060" width="6.5703125" style="217" customWidth="1"/>
    <col min="13061" max="13061" width="8.28515625" style="217" customWidth="1"/>
    <col min="13062" max="13062" width="14.42578125" style="217" customWidth="1"/>
    <col min="13063" max="13063" width="3.28515625" style="217" customWidth="1"/>
    <col min="13064" max="13312" width="9.140625" style="217"/>
    <col min="13313" max="13313" width="4.5703125" style="217" customWidth="1"/>
    <col min="13314" max="13314" width="22.42578125" style="217" customWidth="1"/>
    <col min="13315" max="13315" width="31.28515625" style="217" customWidth="1"/>
    <col min="13316" max="13316" width="6.5703125" style="217" customWidth="1"/>
    <col min="13317" max="13317" width="8.28515625" style="217" customWidth="1"/>
    <col min="13318" max="13318" width="14.42578125" style="217" customWidth="1"/>
    <col min="13319" max="13319" width="3.28515625" style="217" customWidth="1"/>
    <col min="13320" max="13568" width="9.140625" style="217"/>
    <col min="13569" max="13569" width="4.5703125" style="217" customWidth="1"/>
    <col min="13570" max="13570" width="22.42578125" style="217" customWidth="1"/>
    <col min="13571" max="13571" width="31.28515625" style="217" customWidth="1"/>
    <col min="13572" max="13572" width="6.5703125" style="217" customWidth="1"/>
    <col min="13573" max="13573" width="8.28515625" style="217" customWidth="1"/>
    <col min="13574" max="13574" width="14.42578125" style="217" customWidth="1"/>
    <col min="13575" max="13575" width="3.28515625" style="217" customWidth="1"/>
    <col min="13576" max="13824" width="9.140625" style="217"/>
    <col min="13825" max="13825" width="4.5703125" style="217" customWidth="1"/>
    <col min="13826" max="13826" width="22.42578125" style="217" customWidth="1"/>
    <col min="13827" max="13827" width="31.28515625" style="217" customWidth="1"/>
    <col min="13828" max="13828" width="6.5703125" style="217" customWidth="1"/>
    <col min="13829" max="13829" width="8.28515625" style="217" customWidth="1"/>
    <col min="13830" max="13830" width="14.42578125" style="217" customWidth="1"/>
    <col min="13831" max="13831" width="3.28515625" style="217" customWidth="1"/>
    <col min="13832" max="14080" width="9.140625" style="217"/>
    <col min="14081" max="14081" width="4.5703125" style="217" customWidth="1"/>
    <col min="14082" max="14082" width="22.42578125" style="217" customWidth="1"/>
    <col min="14083" max="14083" width="31.28515625" style="217" customWidth="1"/>
    <col min="14084" max="14084" width="6.5703125" style="217" customWidth="1"/>
    <col min="14085" max="14085" width="8.28515625" style="217" customWidth="1"/>
    <col min="14086" max="14086" width="14.42578125" style="217" customWidth="1"/>
    <col min="14087" max="14087" width="3.28515625" style="217" customWidth="1"/>
    <col min="14088" max="14336" width="9.140625" style="217"/>
    <col min="14337" max="14337" width="4.5703125" style="217" customWidth="1"/>
    <col min="14338" max="14338" width="22.42578125" style="217" customWidth="1"/>
    <col min="14339" max="14339" width="31.28515625" style="217" customWidth="1"/>
    <col min="14340" max="14340" width="6.5703125" style="217" customWidth="1"/>
    <col min="14341" max="14341" width="8.28515625" style="217" customWidth="1"/>
    <col min="14342" max="14342" width="14.42578125" style="217" customWidth="1"/>
    <col min="14343" max="14343" width="3.28515625" style="217" customWidth="1"/>
    <col min="14344" max="14592" width="9.140625" style="217"/>
    <col min="14593" max="14593" width="4.5703125" style="217" customWidth="1"/>
    <col min="14594" max="14594" width="22.42578125" style="217" customWidth="1"/>
    <col min="14595" max="14595" width="31.28515625" style="217" customWidth="1"/>
    <col min="14596" max="14596" width="6.5703125" style="217" customWidth="1"/>
    <col min="14597" max="14597" width="8.28515625" style="217" customWidth="1"/>
    <col min="14598" max="14598" width="14.42578125" style="217" customWidth="1"/>
    <col min="14599" max="14599" width="3.28515625" style="217" customWidth="1"/>
    <col min="14600" max="14848" width="9.140625" style="217"/>
    <col min="14849" max="14849" width="4.5703125" style="217" customWidth="1"/>
    <col min="14850" max="14850" width="22.42578125" style="217" customWidth="1"/>
    <col min="14851" max="14851" width="31.28515625" style="217" customWidth="1"/>
    <col min="14852" max="14852" width="6.5703125" style="217" customWidth="1"/>
    <col min="14853" max="14853" width="8.28515625" style="217" customWidth="1"/>
    <col min="14854" max="14854" width="14.42578125" style="217" customWidth="1"/>
    <col min="14855" max="14855" width="3.28515625" style="217" customWidth="1"/>
    <col min="14856" max="15104" width="9.140625" style="217"/>
    <col min="15105" max="15105" width="4.5703125" style="217" customWidth="1"/>
    <col min="15106" max="15106" width="22.42578125" style="217" customWidth="1"/>
    <col min="15107" max="15107" width="31.28515625" style="217" customWidth="1"/>
    <col min="15108" max="15108" width="6.5703125" style="217" customWidth="1"/>
    <col min="15109" max="15109" width="8.28515625" style="217" customWidth="1"/>
    <col min="15110" max="15110" width="14.42578125" style="217" customWidth="1"/>
    <col min="15111" max="15111" width="3.28515625" style="217" customWidth="1"/>
    <col min="15112" max="15360" width="9.140625" style="217"/>
    <col min="15361" max="15361" width="4.5703125" style="217" customWidth="1"/>
    <col min="15362" max="15362" width="22.42578125" style="217" customWidth="1"/>
    <col min="15363" max="15363" width="31.28515625" style="217" customWidth="1"/>
    <col min="15364" max="15364" width="6.5703125" style="217" customWidth="1"/>
    <col min="15365" max="15365" width="8.28515625" style="217" customWidth="1"/>
    <col min="15366" max="15366" width="14.42578125" style="217" customWidth="1"/>
    <col min="15367" max="15367" width="3.28515625" style="217" customWidth="1"/>
    <col min="15368" max="15616" width="9.140625" style="217"/>
    <col min="15617" max="15617" width="4.5703125" style="217" customWidth="1"/>
    <col min="15618" max="15618" width="22.42578125" style="217" customWidth="1"/>
    <col min="15619" max="15619" width="31.28515625" style="217" customWidth="1"/>
    <col min="15620" max="15620" width="6.5703125" style="217" customWidth="1"/>
    <col min="15621" max="15621" width="8.28515625" style="217" customWidth="1"/>
    <col min="15622" max="15622" width="14.42578125" style="217" customWidth="1"/>
    <col min="15623" max="15623" width="3.28515625" style="217" customWidth="1"/>
    <col min="15624" max="15872" width="9.140625" style="217"/>
    <col min="15873" max="15873" width="4.5703125" style="217" customWidth="1"/>
    <col min="15874" max="15874" width="22.42578125" style="217" customWidth="1"/>
    <col min="15875" max="15875" width="31.28515625" style="217" customWidth="1"/>
    <col min="15876" max="15876" width="6.5703125" style="217" customWidth="1"/>
    <col min="15877" max="15877" width="8.28515625" style="217" customWidth="1"/>
    <col min="15878" max="15878" width="14.42578125" style="217" customWidth="1"/>
    <col min="15879" max="15879" width="3.28515625" style="217" customWidth="1"/>
    <col min="15880" max="16128" width="9.140625" style="217"/>
    <col min="16129" max="16129" width="4.5703125" style="217" customWidth="1"/>
    <col min="16130" max="16130" width="22.42578125" style="217" customWidth="1"/>
    <col min="16131" max="16131" width="31.28515625" style="217" customWidth="1"/>
    <col min="16132" max="16132" width="6.5703125" style="217" customWidth="1"/>
    <col min="16133" max="16133" width="8.28515625" style="217" customWidth="1"/>
    <col min="16134" max="16134" width="14.42578125" style="217" customWidth="1"/>
    <col min="16135" max="16135" width="3.28515625" style="217" customWidth="1"/>
    <col min="16136" max="16384" width="9.140625" style="217"/>
  </cols>
  <sheetData>
    <row r="1" spans="1:17">
      <c r="F1" s="218" t="s">
        <v>403</v>
      </c>
    </row>
    <row r="2" spans="1:17">
      <c r="F2" s="730"/>
    </row>
    <row r="3" spans="1:17">
      <c r="A3" s="98" t="s">
        <v>129</v>
      </c>
      <c r="B3" s="98"/>
      <c r="C3" s="220"/>
      <c r="D3" s="220"/>
      <c r="E3" s="220"/>
      <c r="F3" s="220"/>
    </row>
    <row r="4" spans="1:17">
      <c r="A4" s="100" t="s">
        <v>230</v>
      </c>
      <c r="B4" s="100"/>
    </row>
    <row r="6" spans="1:17">
      <c r="A6" s="234"/>
    </row>
    <row r="7" spans="1:17" ht="15.75">
      <c r="A7" s="979" t="s">
        <v>404</v>
      </c>
      <c r="B7" s="979"/>
      <c r="C7" s="979"/>
      <c r="D7" s="979"/>
      <c r="E7" s="979"/>
      <c r="F7" s="979"/>
    </row>
    <row r="8" spans="1:17" ht="51" customHeight="1">
      <c r="A8" s="1032" t="s">
        <v>455</v>
      </c>
      <c r="B8" s="1032"/>
      <c r="C8" s="1032"/>
      <c r="D8" s="1032"/>
      <c r="E8" s="1032"/>
      <c r="F8" s="1032"/>
      <c r="G8" s="731"/>
      <c r="H8" s="731"/>
      <c r="I8" s="731"/>
      <c r="J8" s="731"/>
      <c r="K8" s="731"/>
      <c r="L8" s="731"/>
      <c r="M8" s="731"/>
      <c r="N8" s="731"/>
      <c r="O8" s="731"/>
      <c r="P8" s="731"/>
      <c r="Q8" s="731"/>
    </row>
    <row r="9" spans="1:17" ht="15.75">
      <c r="A9" s="1033"/>
      <c r="B9" s="1033"/>
      <c r="C9" s="1033"/>
      <c r="D9" s="1033"/>
      <c r="E9" s="1033"/>
      <c r="F9" s="1033"/>
    </row>
    <row r="10" spans="1:17">
      <c r="A10" s="1034" t="s">
        <v>405</v>
      </c>
      <c r="B10" s="1192"/>
      <c r="C10" s="1192"/>
      <c r="D10" s="1192"/>
      <c r="E10" s="1192"/>
      <c r="F10" s="1192"/>
    </row>
    <row r="11" spans="1:17" ht="16.5" thickBot="1">
      <c r="F11" s="239"/>
    </row>
    <row r="12" spans="1:17" ht="39" thickBot="1">
      <c r="A12" s="732" t="s">
        <v>206</v>
      </c>
      <c r="B12" s="1193" t="s">
        <v>207</v>
      </c>
      <c r="C12" s="1193"/>
      <c r="D12" s="1193" t="s">
        <v>208</v>
      </c>
      <c r="E12" s="1193"/>
      <c r="F12" s="733" t="s">
        <v>382</v>
      </c>
    </row>
    <row r="13" spans="1:17" ht="15" customHeight="1">
      <c r="A13" s="1186" t="s">
        <v>140</v>
      </c>
      <c r="B13" s="1187" t="s">
        <v>209</v>
      </c>
      <c r="C13" s="1187"/>
      <c r="D13" s="1188">
        <f>SUM(D14:D16)</f>
        <v>0</v>
      </c>
      <c r="E13" s="1189"/>
      <c r="F13" s="229">
        <f>SUM(F14:F16)</f>
        <v>0</v>
      </c>
    </row>
    <row r="14" spans="1:17" ht="15" customHeight="1">
      <c r="A14" s="1186"/>
      <c r="B14" s="1182" t="s">
        <v>210</v>
      </c>
      <c r="C14" s="1182"/>
      <c r="D14" s="1169">
        <v>0</v>
      </c>
      <c r="E14" s="1170"/>
      <c r="F14" s="224">
        <v>0</v>
      </c>
    </row>
    <row r="15" spans="1:17" ht="27.75" customHeight="1">
      <c r="A15" s="1186"/>
      <c r="B15" s="1190" t="s">
        <v>211</v>
      </c>
      <c r="C15" s="1190"/>
      <c r="D15" s="1169">
        <v>0</v>
      </c>
      <c r="E15" s="1170"/>
      <c r="F15" s="224">
        <v>0</v>
      </c>
    </row>
    <row r="16" spans="1:17" ht="15" customHeight="1" thickBot="1">
      <c r="A16" s="1186"/>
      <c r="B16" s="1191" t="s">
        <v>212</v>
      </c>
      <c r="C16" s="1191"/>
      <c r="D16" s="1174">
        <v>0</v>
      </c>
      <c r="E16" s="1175"/>
      <c r="F16" s="224">
        <v>0</v>
      </c>
    </row>
    <row r="17" spans="1:6" ht="15" customHeight="1">
      <c r="A17" s="1179" t="s">
        <v>142</v>
      </c>
      <c r="B17" s="1165" t="s">
        <v>213</v>
      </c>
      <c r="C17" s="1165"/>
      <c r="D17" s="1166">
        <f>SUM(D18:D21)</f>
        <v>0</v>
      </c>
      <c r="E17" s="1167"/>
      <c r="F17" s="223">
        <f>SUM(F18:F21)</f>
        <v>0</v>
      </c>
    </row>
    <row r="18" spans="1:6" ht="15" customHeight="1">
      <c r="A18" s="1180"/>
      <c r="B18" s="1182" t="s">
        <v>214</v>
      </c>
      <c r="C18" s="1182"/>
      <c r="D18" s="1169">
        <v>0</v>
      </c>
      <c r="E18" s="1170"/>
      <c r="F18" s="224">
        <v>0</v>
      </c>
    </row>
    <row r="19" spans="1:6" ht="15" customHeight="1">
      <c r="A19" s="1180"/>
      <c r="B19" s="1182" t="s">
        <v>215</v>
      </c>
      <c r="C19" s="1182"/>
      <c r="D19" s="1169">
        <v>0</v>
      </c>
      <c r="E19" s="1170"/>
      <c r="F19" s="224">
        <v>0</v>
      </c>
    </row>
    <row r="20" spans="1:6" ht="15" customHeight="1">
      <c r="A20" s="1180"/>
      <c r="B20" s="1183" t="s">
        <v>216</v>
      </c>
      <c r="C20" s="1183"/>
      <c r="D20" s="1169">
        <v>0</v>
      </c>
      <c r="E20" s="1170"/>
      <c r="F20" s="224">
        <v>0</v>
      </c>
    </row>
    <row r="21" spans="1:6" ht="26.25" customHeight="1" thickBot="1">
      <c r="A21" s="1181"/>
      <c r="B21" s="1184" t="s">
        <v>406</v>
      </c>
      <c r="C21" s="1184"/>
      <c r="D21" s="1174">
        <v>0</v>
      </c>
      <c r="E21" s="1175"/>
      <c r="F21" s="734">
        <v>0</v>
      </c>
    </row>
    <row r="22" spans="1:6" ht="17.25" customHeight="1" thickBot="1">
      <c r="A22" s="735" t="s">
        <v>144</v>
      </c>
      <c r="B22" s="1185" t="s">
        <v>219</v>
      </c>
      <c r="C22" s="1185"/>
      <c r="D22" s="1159">
        <v>0</v>
      </c>
      <c r="E22" s="1160"/>
      <c r="F22" s="223">
        <v>0</v>
      </c>
    </row>
    <row r="23" spans="1:6" ht="17.25" customHeight="1" thickBot="1">
      <c r="A23" s="735" t="s">
        <v>146</v>
      </c>
      <c r="B23" s="1185" t="s">
        <v>220</v>
      </c>
      <c r="C23" s="1185"/>
      <c r="D23" s="1159">
        <v>0</v>
      </c>
      <c r="E23" s="1160"/>
      <c r="F23" s="223">
        <v>0</v>
      </c>
    </row>
    <row r="24" spans="1:6" ht="17.25" customHeight="1" thickBot="1">
      <c r="A24" s="735" t="s">
        <v>148</v>
      </c>
      <c r="B24" s="1178" t="s">
        <v>221</v>
      </c>
      <c r="C24" s="1178"/>
      <c r="D24" s="1159">
        <v>0</v>
      </c>
      <c r="E24" s="1160"/>
      <c r="F24" s="228">
        <v>0</v>
      </c>
    </row>
    <row r="25" spans="1:6" ht="15" customHeight="1">
      <c r="A25" s="1162" t="s">
        <v>150</v>
      </c>
      <c r="B25" s="1165" t="s">
        <v>222</v>
      </c>
      <c r="C25" s="1165"/>
      <c r="D25" s="1166">
        <f>SUM(D26:D30)</f>
        <v>0</v>
      </c>
      <c r="E25" s="1167"/>
      <c r="F25" s="229">
        <f>SUM(F26:F30)</f>
        <v>0</v>
      </c>
    </row>
    <row r="26" spans="1:6" ht="15" customHeight="1">
      <c r="A26" s="1163"/>
      <c r="B26" s="1168" t="s">
        <v>223</v>
      </c>
      <c r="C26" s="1168"/>
      <c r="D26" s="1169">
        <v>0</v>
      </c>
      <c r="E26" s="1170"/>
      <c r="F26" s="224">
        <v>0</v>
      </c>
    </row>
    <row r="27" spans="1:6" ht="15" customHeight="1">
      <c r="A27" s="1163"/>
      <c r="B27" s="1168" t="s">
        <v>224</v>
      </c>
      <c r="C27" s="1168"/>
      <c r="D27" s="1169">
        <v>0</v>
      </c>
      <c r="E27" s="1170"/>
      <c r="F27" s="224">
        <v>0</v>
      </c>
    </row>
    <row r="28" spans="1:6" ht="15" customHeight="1">
      <c r="A28" s="1163"/>
      <c r="B28" s="1171" t="s">
        <v>407</v>
      </c>
      <c r="C28" s="1012"/>
      <c r="D28" s="1169">
        <v>0</v>
      </c>
      <c r="E28" s="1172"/>
      <c r="F28" s="224">
        <v>0</v>
      </c>
    </row>
    <row r="29" spans="1:6" ht="27" customHeight="1">
      <c r="A29" s="1163"/>
      <c r="B29" s="1171" t="s">
        <v>226</v>
      </c>
      <c r="C29" s="1012"/>
      <c r="D29" s="1169">
        <v>0</v>
      </c>
      <c r="E29" s="1172"/>
      <c r="F29" s="224">
        <v>0</v>
      </c>
    </row>
    <row r="30" spans="1:6" ht="27" customHeight="1" thickBot="1">
      <c r="A30" s="1164"/>
      <c r="B30" s="1173" t="s">
        <v>218</v>
      </c>
      <c r="C30" s="1173"/>
      <c r="D30" s="1174">
        <v>0</v>
      </c>
      <c r="E30" s="1175"/>
      <c r="F30" s="734">
        <v>0</v>
      </c>
    </row>
    <row r="31" spans="1:6" ht="17.25" customHeight="1" thickBot="1">
      <c r="A31" s="736"/>
      <c r="B31" s="1176" t="s">
        <v>227</v>
      </c>
      <c r="C31" s="1177"/>
      <c r="D31" s="1157">
        <f>SUM(D13,D17,D22,D23,D24,D25)</f>
        <v>0</v>
      </c>
      <c r="E31" s="1158"/>
      <c r="F31" s="231">
        <f>SUM(F13,F17,F22,F23,F24,F25)</f>
        <v>0</v>
      </c>
    </row>
    <row r="32" spans="1:6">
      <c r="A32" s="232"/>
      <c r="B32" s="233"/>
      <c r="C32" s="233"/>
      <c r="D32" s="233"/>
      <c r="E32" s="233"/>
      <c r="F32" s="737"/>
    </row>
    <row r="33" spans="1:7">
      <c r="A33" s="234" t="s">
        <v>408</v>
      </c>
    </row>
    <row r="34" spans="1:7" ht="16.5" customHeight="1">
      <c r="A34" s="1161"/>
      <c r="B34" s="1161"/>
      <c r="C34" s="1161"/>
      <c r="D34" s="1161"/>
      <c r="E34" s="1161"/>
      <c r="F34" s="1161"/>
      <c r="G34" s="1161"/>
    </row>
    <row r="35" spans="1:7">
      <c r="A35" s="738"/>
    </row>
    <row r="36" spans="1:7">
      <c r="B36" s="158"/>
      <c r="C36" s="270"/>
      <c r="D36" s="270"/>
      <c r="E36" s="158"/>
      <c r="F36" s="158"/>
    </row>
    <row r="37" spans="1:7">
      <c r="B37" s="159"/>
      <c r="C37" s="270"/>
      <c r="D37" s="270"/>
      <c r="E37" s="159"/>
      <c r="F37" s="159"/>
    </row>
    <row r="38" spans="1:7">
      <c r="B38" s="160" t="s">
        <v>183</v>
      </c>
      <c r="C38" s="270"/>
      <c r="D38" s="270"/>
      <c r="E38" s="235" t="s">
        <v>183</v>
      </c>
      <c r="F38" s="219"/>
    </row>
    <row r="39" spans="1:7">
      <c r="B39" s="162" t="s">
        <v>184</v>
      </c>
      <c r="E39" s="236" t="s">
        <v>184</v>
      </c>
      <c r="F39" s="219"/>
    </row>
  </sheetData>
  <mergeCells count="48">
    <mergeCell ref="A7:F7"/>
    <mergeCell ref="A8:F8"/>
    <mergeCell ref="A9:F9"/>
    <mergeCell ref="A10:F10"/>
    <mergeCell ref="B12:C12"/>
    <mergeCell ref="D12:E12"/>
    <mergeCell ref="B23:C23"/>
    <mergeCell ref="A13:A16"/>
    <mergeCell ref="B13:C13"/>
    <mergeCell ref="D13:E13"/>
    <mergeCell ref="B14:C14"/>
    <mergeCell ref="D14:E14"/>
    <mergeCell ref="B15:C15"/>
    <mergeCell ref="D15:E15"/>
    <mergeCell ref="B16:C16"/>
    <mergeCell ref="D16:E16"/>
    <mergeCell ref="B31:C31"/>
    <mergeCell ref="B24:C24"/>
    <mergeCell ref="D24:E24"/>
    <mergeCell ref="A17:A21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D31:E31"/>
    <mergeCell ref="D23:E23"/>
    <mergeCell ref="A34:G34"/>
    <mergeCell ref="A25:A30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A7" sqref="A7:I7"/>
    </sheetView>
  </sheetViews>
  <sheetFormatPr defaultRowHeight="15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8" width="13.42578125" customWidth="1"/>
    <col min="9" max="9" width="15.85546875" customWidth="1"/>
    <col min="257" max="257" width="4.7109375" customWidth="1"/>
    <col min="258" max="258" width="24.42578125" customWidth="1"/>
    <col min="259" max="259" width="28.7109375" customWidth="1"/>
    <col min="260" max="260" width="7.7109375" customWidth="1"/>
    <col min="261" max="261" width="13.42578125" customWidth="1"/>
    <col min="262" max="262" width="15.85546875" customWidth="1"/>
    <col min="263" max="263" width="7.7109375" customWidth="1"/>
    <col min="264" max="264" width="13.42578125" customWidth="1"/>
    <col min="265" max="265" width="15.85546875" customWidth="1"/>
    <col min="513" max="513" width="4.7109375" customWidth="1"/>
    <col min="514" max="514" width="24.42578125" customWidth="1"/>
    <col min="515" max="515" width="28.7109375" customWidth="1"/>
    <col min="516" max="516" width="7.7109375" customWidth="1"/>
    <col min="517" max="517" width="13.42578125" customWidth="1"/>
    <col min="518" max="518" width="15.85546875" customWidth="1"/>
    <col min="519" max="519" width="7.7109375" customWidth="1"/>
    <col min="520" max="520" width="13.42578125" customWidth="1"/>
    <col min="521" max="521" width="15.85546875" customWidth="1"/>
    <col min="769" max="769" width="4.7109375" customWidth="1"/>
    <col min="770" max="770" width="24.42578125" customWidth="1"/>
    <col min="771" max="771" width="28.7109375" customWidth="1"/>
    <col min="772" max="772" width="7.7109375" customWidth="1"/>
    <col min="773" max="773" width="13.42578125" customWidth="1"/>
    <col min="774" max="774" width="15.85546875" customWidth="1"/>
    <col min="775" max="775" width="7.7109375" customWidth="1"/>
    <col min="776" max="776" width="13.42578125" customWidth="1"/>
    <col min="777" max="777" width="15.85546875" customWidth="1"/>
    <col min="1025" max="1025" width="4.7109375" customWidth="1"/>
    <col min="1026" max="1026" width="24.42578125" customWidth="1"/>
    <col min="1027" max="1027" width="28.7109375" customWidth="1"/>
    <col min="1028" max="1028" width="7.7109375" customWidth="1"/>
    <col min="1029" max="1029" width="13.42578125" customWidth="1"/>
    <col min="1030" max="1030" width="15.85546875" customWidth="1"/>
    <col min="1031" max="1031" width="7.7109375" customWidth="1"/>
    <col min="1032" max="1032" width="13.42578125" customWidth="1"/>
    <col min="1033" max="1033" width="15.85546875" customWidth="1"/>
    <col min="1281" max="1281" width="4.7109375" customWidth="1"/>
    <col min="1282" max="1282" width="24.42578125" customWidth="1"/>
    <col min="1283" max="1283" width="28.7109375" customWidth="1"/>
    <col min="1284" max="1284" width="7.7109375" customWidth="1"/>
    <col min="1285" max="1285" width="13.42578125" customWidth="1"/>
    <col min="1286" max="1286" width="15.85546875" customWidth="1"/>
    <col min="1287" max="1287" width="7.7109375" customWidth="1"/>
    <col min="1288" max="1288" width="13.42578125" customWidth="1"/>
    <col min="1289" max="1289" width="15.85546875" customWidth="1"/>
    <col min="1537" max="1537" width="4.7109375" customWidth="1"/>
    <col min="1538" max="1538" width="24.42578125" customWidth="1"/>
    <col min="1539" max="1539" width="28.7109375" customWidth="1"/>
    <col min="1540" max="1540" width="7.7109375" customWidth="1"/>
    <col min="1541" max="1541" width="13.42578125" customWidth="1"/>
    <col min="1542" max="1542" width="15.85546875" customWidth="1"/>
    <col min="1543" max="1543" width="7.7109375" customWidth="1"/>
    <col min="1544" max="1544" width="13.42578125" customWidth="1"/>
    <col min="1545" max="1545" width="15.85546875" customWidth="1"/>
    <col min="1793" max="1793" width="4.7109375" customWidth="1"/>
    <col min="1794" max="1794" width="24.42578125" customWidth="1"/>
    <col min="1795" max="1795" width="28.7109375" customWidth="1"/>
    <col min="1796" max="1796" width="7.7109375" customWidth="1"/>
    <col min="1797" max="1797" width="13.42578125" customWidth="1"/>
    <col min="1798" max="1798" width="15.85546875" customWidth="1"/>
    <col min="1799" max="1799" width="7.7109375" customWidth="1"/>
    <col min="1800" max="1800" width="13.42578125" customWidth="1"/>
    <col min="1801" max="1801" width="15.85546875" customWidth="1"/>
    <col min="2049" max="2049" width="4.7109375" customWidth="1"/>
    <col min="2050" max="2050" width="24.42578125" customWidth="1"/>
    <col min="2051" max="2051" width="28.7109375" customWidth="1"/>
    <col min="2052" max="2052" width="7.7109375" customWidth="1"/>
    <col min="2053" max="2053" width="13.42578125" customWidth="1"/>
    <col min="2054" max="2054" width="15.85546875" customWidth="1"/>
    <col min="2055" max="2055" width="7.7109375" customWidth="1"/>
    <col min="2056" max="2056" width="13.42578125" customWidth="1"/>
    <col min="2057" max="2057" width="15.85546875" customWidth="1"/>
    <col min="2305" max="2305" width="4.7109375" customWidth="1"/>
    <col min="2306" max="2306" width="24.42578125" customWidth="1"/>
    <col min="2307" max="2307" width="28.7109375" customWidth="1"/>
    <col min="2308" max="2308" width="7.7109375" customWidth="1"/>
    <col min="2309" max="2309" width="13.42578125" customWidth="1"/>
    <col min="2310" max="2310" width="15.85546875" customWidth="1"/>
    <col min="2311" max="2311" width="7.7109375" customWidth="1"/>
    <col min="2312" max="2312" width="13.42578125" customWidth="1"/>
    <col min="2313" max="2313" width="15.85546875" customWidth="1"/>
    <col min="2561" max="2561" width="4.7109375" customWidth="1"/>
    <col min="2562" max="2562" width="24.42578125" customWidth="1"/>
    <col min="2563" max="2563" width="28.7109375" customWidth="1"/>
    <col min="2564" max="2564" width="7.7109375" customWidth="1"/>
    <col min="2565" max="2565" width="13.42578125" customWidth="1"/>
    <col min="2566" max="2566" width="15.85546875" customWidth="1"/>
    <col min="2567" max="2567" width="7.7109375" customWidth="1"/>
    <col min="2568" max="2568" width="13.42578125" customWidth="1"/>
    <col min="2569" max="2569" width="15.85546875" customWidth="1"/>
    <col min="2817" max="2817" width="4.7109375" customWidth="1"/>
    <col min="2818" max="2818" width="24.42578125" customWidth="1"/>
    <col min="2819" max="2819" width="28.7109375" customWidth="1"/>
    <col min="2820" max="2820" width="7.7109375" customWidth="1"/>
    <col min="2821" max="2821" width="13.42578125" customWidth="1"/>
    <col min="2822" max="2822" width="15.85546875" customWidth="1"/>
    <col min="2823" max="2823" width="7.7109375" customWidth="1"/>
    <col min="2824" max="2824" width="13.42578125" customWidth="1"/>
    <col min="2825" max="2825" width="15.85546875" customWidth="1"/>
    <col min="3073" max="3073" width="4.7109375" customWidth="1"/>
    <col min="3074" max="3074" width="24.42578125" customWidth="1"/>
    <col min="3075" max="3075" width="28.7109375" customWidth="1"/>
    <col min="3076" max="3076" width="7.7109375" customWidth="1"/>
    <col min="3077" max="3077" width="13.42578125" customWidth="1"/>
    <col min="3078" max="3078" width="15.85546875" customWidth="1"/>
    <col min="3079" max="3079" width="7.7109375" customWidth="1"/>
    <col min="3080" max="3080" width="13.42578125" customWidth="1"/>
    <col min="3081" max="3081" width="15.85546875" customWidth="1"/>
    <col min="3329" max="3329" width="4.7109375" customWidth="1"/>
    <col min="3330" max="3330" width="24.42578125" customWidth="1"/>
    <col min="3331" max="3331" width="28.7109375" customWidth="1"/>
    <col min="3332" max="3332" width="7.7109375" customWidth="1"/>
    <col min="3333" max="3333" width="13.42578125" customWidth="1"/>
    <col min="3334" max="3334" width="15.85546875" customWidth="1"/>
    <col min="3335" max="3335" width="7.7109375" customWidth="1"/>
    <col min="3336" max="3336" width="13.42578125" customWidth="1"/>
    <col min="3337" max="3337" width="15.85546875" customWidth="1"/>
    <col min="3585" max="3585" width="4.7109375" customWidth="1"/>
    <col min="3586" max="3586" width="24.42578125" customWidth="1"/>
    <col min="3587" max="3587" width="28.7109375" customWidth="1"/>
    <col min="3588" max="3588" width="7.7109375" customWidth="1"/>
    <col min="3589" max="3589" width="13.42578125" customWidth="1"/>
    <col min="3590" max="3590" width="15.85546875" customWidth="1"/>
    <col min="3591" max="3591" width="7.7109375" customWidth="1"/>
    <col min="3592" max="3592" width="13.42578125" customWidth="1"/>
    <col min="3593" max="3593" width="15.85546875" customWidth="1"/>
    <col min="3841" max="3841" width="4.7109375" customWidth="1"/>
    <col min="3842" max="3842" width="24.42578125" customWidth="1"/>
    <col min="3843" max="3843" width="28.7109375" customWidth="1"/>
    <col min="3844" max="3844" width="7.7109375" customWidth="1"/>
    <col min="3845" max="3845" width="13.42578125" customWidth="1"/>
    <col min="3846" max="3846" width="15.85546875" customWidth="1"/>
    <col min="3847" max="3847" width="7.7109375" customWidth="1"/>
    <col min="3848" max="3848" width="13.42578125" customWidth="1"/>
    <col min="3849" max="3849" width="15.85546875" customWidth="1"/>
    <col min="4097" max="4097" width="4.7109375" customWidth="1"/>
    <col min="4098" max="4098" width="24.42578125" customWidth="1"/>
    <col min="4099" max="4099" width="28.7109375" customWidth="1"/>
    <col min="4100" max="4100" width="7.7109375" customWidth="1"/>
    <col min="4101" max="4101" width="13.42578125" customWidth="1"/>
    <col min="4102" max="4102" width="15.85546875" customWidth="1"/>
    <col min="4103" max="4103" width="7.7109375" customWidth="1"/>
    <col min="4104" max="4104" width="13.42578125" customWidth="1"/>
    <col min="4105" max="4105" width="15.85546875" customWidth="1"/>
    <col min="4353" max="4353" width="4.7109375" customWidth="1"/>
    <col min="4354" max="4354" width="24.42578125" customWidth="1"/>
    <col min="4355" max="4355" width="28.7109375" customWidth="1"/>
    <col min="4356" max="4356" width="7.7109375" customWidth="1"/>
    <col min="4357" max="4357" width="13.42578125" customWidth="1"/>
    <col min="4358" max="4358" width="15.85546875" customWidth="1"/>
    <col min="4359" max="4359" width="7.7109375" customWidth="1"/>
    <col min="4360" max="4360" width="13.42578125" customWidth="1"/>
    <col min="4361" max="4361" width="15.85546875" customWidth="1"/>
    <col min="4609" max="4609" width="4.7109375" customWidth="1"/>
    <col min="4610" max="4610" width="24.42578125" customWidth="1"/>
    <col min="4611" max="4611" width="28.7109375" customWidth="1"/>
    <col min="4612" max="4612" width="7.7109375" customWidth="1"/>
    <col min="4613" max="4613" width="13.42578125" customWidth="1"/>
    <col min="4614" max="4614" width="15.85546875" customWidth="1"/>
    <col min="4615" max="4615" width="7.7109375" customWidth="1"/>
    <col min="4616" max="4616" width="13.42578125" customWidth="1"/>
    <col min="4617" max="4617" width="15.85546875" customWidth="1"/>
    <col min="4865" max="4865" width="4.7109375" customWidth="1"/>
    <col min="4866" max="4866" width="24.42578125" customWidth="1"/>
    <col min="4867" max="4867" width="28.7109375" customWidth="1"/>
    <col min="4868" max="4868" width="7.7109375" customWidth="1"/>
    <col min="4869" max="4869" width="13.42578125" customWidth="1"/>
    <col min="4870" max="4870" width="15.85546875" customWidth="1"/>
    <col min="4871" max="4871" width="7.7109375" customWidth="1"/>
    <col min="4872" max="4872" width="13.42578125" customWidth="1"/>
    <col min="4873" max="4873" width="15.85546875" customWidth="1"/>
    <col min="5121" max="5121" width="4.7109375" customWidth="1"/>
    <col min="5122" max="5122" width="24.42578125" customWidth="1"/>
    <col min="5123" max="5123" width="28.7109375" customWidth="1"/>
    <col min="5124" max="5124" width="7.7109375" customWidth="1"/>
    <col min="5125" max="5125" width="13.42578125" customWidth="1"/>
    <col min="5126" max="5126" width="15.85546875" customWidth="1"/>
    <col min="5127" max="5127" width="7.7109375" customWidth="1"/>
    <col min="5128" max="5128" width="13.42578125" customWidth="1"/>
    <col min="5129" max="5129" width="15.85546875" customWidth="1"/>
    <col min="5377" max="5377" width="4.7109375" customWidth="1"/>
    <col min="5378" max="5378" width="24.42578125" customWidth="1"/>
    <col min="5379" max="5379" width="28.7109375" customWidth="1"/>
    <col min="5380" max="5380" width="7.7109375" customWidth="1"/>
    <col min="5381" max="5381" width="13.42578125" customWidth="1"/>
    <col min="5382" max="5382" width="15.85546875" customWidth="1"/>
    <col min="5383" max="5383" width="7.7109375" customWidth="1"/>
    <col min="5384" max="5384" width="13.42578125" customWidth="1"/>
    <col min="5385" max="5385" width="15.85546875" customWidth="1"/>
    <col min="5633" max="5633" width="4.7109375" customWidth="1"/>
    <col min="5634" max="5634" width="24.42578125" customWidth="1"/>
    <col min="5635" max="5635" width="28.7109375" customWidth="1"/>
    <col min="5636" max="5636" width="7.7109375" customWidth="1"/>
    <col min="5637" max="5637" width="13.42578125" customWidth="1"/>
    <col min="5638" max="5638" width="15.85546875" customWidth="1"/>
    <col min="5639" max="5639" width="7.7109375" customWidth="1"/>
    <col min="5640" max="5640" width="13.42578125" customWidth="1"/>
    <col min="5641" max="5641" width="15.85546875" customWidth="1"/>
    <col min="5889" max="5889" width="4.7109375" customWidth="1"/>
    <col min="5890" max="5890" width="24.42578125" customWidth="1"/>
    <col min="5891" max="5891" width="28.7109375" customWidth="1"/>
    <col min="5892" max="5892" width="7.7109375" customWidth="1"/>
    <col min="5893" max="5893" width="13.42578125" customWidth="1"/>
    <col min="5894" max="5894" width="15.85546875" customWidth="1"/>
    <col min="5895" max="5895" width="7.7109375" customWidth="1"/>
    <col min="5896" max="5896" width="13.42578125" customWidth="1"/>
    <col min="5897" max="5897" width="15.85546875" customWidth="1"/>
    <col min="6145" max="6145" width="4.7109375" customWidth="1"/>
    <col min="6146" max="6146" width="24.42578125" customWidth="1"/>
    <col min="6147" max="6147" width="28.7109375" customWidth="1"/>
    <col min="6148" max="6148" width="7.7109375" customWidth="1"/>
    <col min="6149" max="6149" width="13.42578125" customWidth="1"/>
    <col min="6150" max="6150" width="15.85546875" customWidth="1"/>
    <col min="6151" max="6151" width="7.7109375" customWidth="1"/>
    <col min="6152" max="6152" width="13.42578125" customWidth="1"/>
    <col min="6153" max="6153" width="15.85546875" customWidth="1"/>
    <col min="6401" max="6401" width="4.7109375" customWidth="1"/>
    <col min="6402" max="6402" width="24.42578125" customWidth="1"/>
    <col min="6403" max="6403" width="28.7109375" customWidth="1"/>
    <col min="6404" max="6404" width="7.7109375" customWidth="1"/>
    <col min="6405" max="6405" width="13.42578125" customWidth="1"/>
    <col min="6406" max="6406" width="15.85546875" customWidth="1"/>
    <col min="6407" max="6407" width="7.7109375" customWidth="1"/>
    <col min="6408" max="6408" width="13.42578125" customWidth="1"/>
    <col min="6409" max="6409" width="15.85546875" customWidth="1"/>
    <col min="6657" max="6657" width="4.7109375" customWidth="1"/>
    <col min="6658" max="6658" width="24.42578125" customWidth="1"/>
    <col min="6659" max="6659" width="28.7109375" customWidth="1"/>
    <col min="6660" max="6660" width="7.7109375" customWidth="1"/>
    <col min="6661" max="6661" width="13.42578125" customWidth="1"/>
    <col min="6662" max="6662" width="15.85546875" customWidth="1"/>
    <col min="6663" max="6663" width="7.7109375" customWidth="1"/>
    <col min="6664" max="6664" width="13.42578125" customWidth="1"/>
    <col min="6665" max="6665" width="15.85546875" customWidth="1"/>
    <col min="6913" max="6913" width="4.7109375" customWidth="1"/>
    <col min="6914" max="6914" width="24.42578125" customWidth="1"/>
    <col min="6915" max="6915" width="28.7109375" customWidth="1"/>
    <col min="6916" max="6916" width="7.7109375" customWidth="1"/>
    <col min="6917" max="6917" width="13.42578125" customWidth="1"/>
    <col min="6918" max="6918" width="15.85546875" customWidth="1"/>
    <col min="6919" max="6919" width="7.7109375" customWidth="1"/>
    <col min="6920" max="6920" width="13.42578125" customWidth="1"/>
    <col min="6921" max="6921" width="15.85546875" customWidth="1"/>
    <col min="7169" max="7169" width="4.7109375" customWidth="1"/>
    <col min="7170" max="7170" width="24.42578125" customWidth="1"/>
    <col min="7171" max="7171" width="28.7109375" customWidth="1"/>
    <col min="7172" max="7172" width="7.7109375" customWidth="1"/>
    <col min="7173" max="7173" width="13.42578125" customWidth="1"/>
    <col min="7174" max="7174" width="15.85546875" customWidth="1"/>
    <col min="7175" max="7175" width="7.7109375" customWidth="1"/>
    <col min="7176" max="7176" width="13.42578125" customWidth="1"/>
    <col min="7177" max="7177" width="15.85546875" customWidth="1"/>
    <col min="7425" max="7425" width="4.7109375" customWidth="1"/>
    <col min="7426" max="7426" width="24.42578125" customWidth="1"/>
    <col min="7427" max="7427" width="28.7109375" customWidth="1"/>
    <col min="7428" max="7428" width="7.7109375" customWidth="1"/>
    <col min="7429" max="7429" width="13.42578125" customWidth="1"/>
    <col min="7430" max="7430" width="15.85546875" customWidth="1"/>
    <col min="7431" max="7431" width="7.7109375" customWidth="1"/>
    <col min="7432" max="7432" width="13.42578125" customWidth="1"/>
    <col min="7433" max="7433" width="15.85546875" customWidth="1"/>
    <col min="7681" max="7681" width="4.7109375" customWidth="1"/>
    <col min="7682" max="7682" width="24.42578125" customWidth="1"/>
    <col min="7683" max="7683" width="28.7109375" customWidth="1"/>
    <col min="7684" max="7684" width="7.7109375" customWidth="1"/>
    <col min="7685" max="7685" width="13.42578125" customWidth="1"/>
    <col min="7686" max="7686" width="15.85546875" customWidth="1"/>
    <col min="7687" max="7687" width="7.7109375" customWidth="1"/>
    <col min="7688" max="7688" width="13.42578125" customWidth="1"/>
    <col min="7689" max="7689" width="15.85546875" customWidth="1"/>
    <col min="7937" max="7937" width="4.7109375" customWidth="1"/>
    <col min="7938" max="7938" width="24.42578125" customWidth="1"/>
    <col min="7939" max="7939" width="28.7109375" customWidth="1"/>
    <col min="7940" max="7940" width="7.7109375" customWidth="1"/>
    <col min="7941" max="7941" width="13.42578125" customWidth="1"/>
    <col min="7942" max="7942" width="15.85546875" customWidth="1"/>
    <col min="7943" max="7943" width="7.7109375" customWidth="1"/>
    <col min="7944" max="7944" width="13.42578125" customWidth="1"/>
    <col min="7945" max="7945" width="15.85546875" customWidth="1"/>
    <col min="8193" max="8193" width="4.7109375" customWidth="1"/>
    <col min="8194" max="8194" width="24.42578125" customWidth="1"/>
    <col min="8195" max="8195" width="28.7109375" customWidth="1"/>
    <col min="8196" max="8196" width="7.7109375" customWidth="1"/>
    <col min="8197" max="8197" width="13.42578125" customWidth="1"/>
    <col min="8198" max="8198" width="15.85546875" customWidth="1"/>
    <col min="8199" max="8199" width="7.7109375" customWidth="1"/>
    <col min="8200" max="8200" width="13.42578125" customWidth="1"/>
    <col min="8201" max="8201" width="15.85546875" customWidth="1"/>
    <col min="8449" max="8449" width="4.7109375" customWidth="1"/>
    <col min="8450" max="8450" width="24.42578125" customWidth="1"/>
    <col min="8451" max="8451" width="28.7109375" customWidth="1"/>
    <col min="8452" max="8452" width="7.7109375" customWidth="1"/>
    <col min="8453" max="8453" width="13.42578125" customWidth="1"/>
    <col min="8454" max="8454" width="15.85546875" customWidth="1"/>
    <col min="8455" max="8455" width="7.7109375" customWidth="1"/>
    <col min="8456" max="8456" width="13.42578125" customWidth="1"/>
    <col min="8457" max="8457" width="15.85546875" customWidth="1"/>
    <col min="8705" max="8705" width="4.7109375" customWidth="1"/>
    <col min="8706" max="8706" width="24.42578125" customWidth="1"/>
    <col min="8707" max="8707" width="28.7109375" customWidth="1"/>
    <col min="8708" max="8708" width="7.7109375" customWidth="1"/>
    <col min="8709" max="8709" width="13.42578125" customWidth="1"/>
    <col min="8710" max="8710" width="15.85546875" customWidth="1"/>
    <col min="8711" max="8711" width="7.7109375" customWidth="1"/>
    <col min="8712" max="8712" width="13.42578125" customWidth="1"/>
    <col min="8713" max="8713" width="15.85546875" customWidth="1"/>
    <col min="8961" max="8961" width="4.7109375" customWidth="1"/>
    <col min="8962" max="8962" width="24.42578125" customWidth="1"/>
    <col min="8963" max="8963" width="28.7109375" customWidth="1"/>
    <col min="8964" max="8964" width="7.7109375" customWidth="1"/>
    <col min="8965" max="8965" width="13.42578125" customWidth="1"/>
    <col min="8966" max="8966" width="15.85546875" customWidth="1"/>
    <col min="8967" max="8967" width="7.7109375" customWidth="1"/>
    <col min="8968" max="8968" width="13.42578125" customWidth="1"/>
    <col min="8969" max="8969" width="15.85546875" customWidth="1"/>
    <col min="9217" max="9217" width="4.7109375" customWidth="1"/>
    <col min="9218" max="9218" width="24.42578125" customWidth="1"/>
    <col min="9219" max="9219" width="28.7109375" customWidth="1"/>
    <col min="9220" max="9220" width="7.7109375" customWidth="1"/>
    <col min="9221" max="9221" width="13.42578125" customWidth="1"/>
    <col min="9222" max="9222" width="15.85546875" customWidth="1"/>
    <col min="9223" max="9223" width="7.7109375" customWidth="1"/>
    <col min="9224" max="9224" width="13.42578125" customWidth="1"/>
    <col min="9225" max="9225" width="15.85546875" customWidth="1"/>
    <col min="9473" max="9473" width="4.7109375" customWidth="1"/>
    <col min="9474" max="9474" width="24.42578125" customWidth="1"/>
    <col min="9475" max="9475" width="28.7109375" customWidth="1"/>
    <col min="9476" max="9476" width="7.7109375" customWidth="1"/>
    <col min="9477" max="9477" width="13.42578125" customWidth="1"/>
    <col min="9478" max="9478" width="15.85546875" customWidth="1"/>
    <col min="9479" max="9479" width="7.7109375" customWidth="1"/>
    <col min="9480" max="9480" width="13.42578125" customWidth="1"/>
    <col min="9481" max="9481" width="15.85546875" customWidth="1"/>
    <col min="9729" max="9729" width="4.7109375" customWidth="1"/>
    <col min="9730" max="9730" width="24.42578125" customWidth="1"/>
    <col min="9731" max="9731" width="28.7109375" customWidth="1"/>
    <col min="9732" max="9732" width="7.7109375" customWidth="1"/>
    <col min="9733" max="9733" width="13.42578125" customWidth="1"/>
    <col min="9734" max="9734" width="15.85546875" customWidth="1"/>
    <col min="9735" max="9735" width="7.7109375" customWidth="1"/>
    <col min="9736" max="9736" width="13.42578125" customWidth="1"/>
    <col min="9737" max="9737" width="15.85546875" customWidth="1"/>
    <col min="9985" max="9985" width="4.7109375" customWidth="1"/>
    <col min="9986" max="9986" width="24.42578125" customWidth="1"/>
    <col min="9987" max="9987" width="28.7109375" customWidth="1"/>
    <col min="9988" max="9988" width="7.7109375" customWidth="1"/>
    <col min="9989" max="9989" width="13.42578125" customWidth="1"/>
    <col min="9990" max="9990" width="15.85546875" customWidth="1"/>
    <col min="9991" max="9991" width="7.7109375" customWidth="1"/>
    <col min="9992" max="9992" width="13.42578125" customWidth="1"/>
    <col min="9993" max="9993" width="15.85546875" customWidth="1"/>
    <col min="10241" max="10241" width="4.7109375" customWidth="1"/>
    <col min="10242" max="10242" width="24.42578125" customWidth="1"/>
    <col min="10243" max="10243" width="28.7109375" customWidth="1"/>
    <col min="10244" max="10244" width="7.7109375" customWidth="1"/>
    <col min="10245" max="10245" width="13.42578125" customWidth="1"/>
    <col min="10246" max="10246" width="15.85546875" customWidth="1"/>
    <col min="10247" max="10247" width="7.7109375" customWidth="1"/>
    <col min="10248" max="10248" width="13.42578125" customWidth="1"/>
    <col min="10249" max="10249" width="15.85546875" customWidth="1"/>
    <col min="10497" max="10497" width="4.7109375" customWidth="1"/>
    <col min="10498" max="10498" width="24.42578125" customWidth="1"/>
    <col min="10499" max="10499" width="28.7109375" customWidth="1"/>
    <col min="10500" max="10500" width="7.7109375" customWidth="1"/>
    <col min="10501" max="10501" width="13.42578125" customWidth="1"/>
    <col min="10502" max="10502" width="15.85546875" customWidth="1"/>
    <col min="10503" max="10503" width="7.7109375" customWidth="1"/>
    <col min="10504" max="10504" width="13.42578125" customWidth="1"/>
    <col min="10505" max="10505" width="15.85546875" customWidth="1"/>
    <col min="10753" max="10753" width="4.7109375" customWidth="1"/>
    <col min="10754" max="10754" width="24.42578125" customWidth="1"/>
    <col min="10755" max="10755" width="28.7109375" customWidth="1"/>
    <col min="10756" max="10756" width="7.7109375" customWidth="1"/>
    <col min="10757" max="10757" width="13.42578125" customWidth="1"/>
    <col min="10758" max="10758" width="15.85546875" customWidth="1"/>
    <col min="10759" max="10759" width="7.7109375" customWidth="1"/>
    <col min="10760" max="10760" width="13.42578125" customWidth="1"/>
    <col min="10761" max="10761" width="15.85546875" customWidth="1"/>
    <col min="11009" max="11009" width="4.7109375" customWidth="1"/>
    <col min="11010" max="11010" width="24.42578125" customWidth="1"/>
    <col min="11011" max="11011" width="28.7109375" customWidth="1"/>
    <col min="11012" max="11012" width="7.7109375" customWidth="1"/>
    <col min="11013" max="11013" width="13.42578125" customWidth="1"/>
    <col min="11014" max="11014" width="15.85546875" customWidth="1"/>
    <col min="11015" max="11015" width="7.7109375" customWidth="1"/>
    <col min="11016" max="11016" width="13.42578125" customWidth="1"/>
    <col min="11017" max="11017" width="15.85546875" customWidth="1"/>
    <col min="11265" max="11265" width="4.7109375" customWidth="1"/>
    <col min="11266" max="11266" width="24.42578125" customWidth="1"/>
    <col min="11267" max="11267" width="28.7109375" customWidth="1"/>
    <col min="11268" max="11268" width="7.7109375" customWidth="1"/>
    <col min="11269" max="11269" width="13.42578125" customWidth="1"/>
    <col min="11270" max="11270" width="15.85546875" customWidth="1"/>
    <col min="11271" max="11271" width="7.7109375" customWidth="1"/>
    <col min="11272" max="11272" width="13.42578125" customWidth="1"/>
    <col min="11273" max="11273" width="15.85546875" customWidth="1"/>
    <col min="11521" max="11521" width="4.7109375" customWidth="1"/>
    <col min="11522" max="11522" width="24.42578125" customWidth="1"/>
    <col min="11523" max="11523" width="28.7109375" customWidth="1"/>
    <col min="11524" max="11524" width="7.7109375" customWidth="1"/>
    <col min="11525" max="11525" width="13.42578125" customWidth="1"/>
    <col min="11526" max="11526" width="15.85546875" customWidth="1"/>
    <col min="11527" max="11527" width="7.7109375" customWidth="1"/>
    <col min="11528" max="11528" width="13.42578125" customWidth="1"/>
    <col min="11529" max="11529" width="15.85546875" customWidth="1"/>
    <col min="11777" max="11777" width="4.7109375" customWidth="1"/>
    <col min="11778" max="11778" width="24.42578125" customWidth="1"/>
    <col min="11779" max="11779" width="28.7109375" customWidth="1"/>
    <col min="11780" max="11780" width="7.7109375" customWidth="1"/>
    <col min="11781" max="11781" width="13.42578125" customWidth="1"/>
    <col min="11782" max="11782" width="15.85546875" customWidth="1"/>
    <col min="11783" max="11783" width="7.7109375" customWidth="1"/>
    <col min="11784" max="11784" width="13.42578125" customWidth="1"/>
    <col min="11785" max="11785" width="15.85546875" customWidth="1"/>
    <col min="12033" max="12033" width="4.7109375" customWidth="1"/>
    <col min="12034" max="12034" width="24.42578125" customWidth="1"/>
    <col min="12035" max="12035" width="28.7109375" customWidth="1"/>
    <col min="12036" max="12036" width="7.7109375" customWidth="1"/>
    <col min="12037" max="12037" width="13.42578125" customWidth="1"/>
    <col min="12038" max="12038" width="15.85546875" customWidth="1"/>
    <col min="12039" max="12039" width="7.7109375" customWidth="1"/>
    <col min="12040" max="12040" width="13.42578125" customWidth="1"/>
    <col min="12041" max="12041" width="15.85546875" customWidth="1"/>
    <col min="12289" max="12289" width="4.7109375" customWidth="1"/>
    <col min="12290" max="12290" width="24.42578125" customWidth="1"/>
    <col min="12291" max="12291" width="28.7109375" customWidth="1"/>
    <col min="12292" max="12292" width="7.7109375" customWidth="1"/>
    <col min="12293" max="12293" width="13.42578125" customWidth="1"/>
    <col min="12294" max="12294" width="15.85546875" customWidth="1"/>
    <col min="12295" max="12295" width="7.7109375" customWidth="1"/>
    <col min="12296" max="12296" width="13.42578125" customWidth="1"/>
    <col min="12297" max="12297" width="15.85546875" customWidth="1"/>
    <col min="12545" max="12545" width="4.7109375" customWidth="1"/>
    <col min="12546" max="12546" width="24.42578125" customWidth="1"/>
    <col min="12547" max="12547" width="28.7109375" customWidth="1"/>
    <col min="12548" max="12548" width="7.7109375" customWidth="1"/>
    <col min="12549" max="12549" width="13.42578125" customWidth="1"/>
    <col min="12550" max="12550" width="15.85546875" customWidth="1"/>
    <col min="12551" max="12551" width="7.7109375" customWidth="1"/>
    <col min="12552" max="12552" width="13.42578125" customWidth="1"/>
    <col min="12553" max="12553" width="15.85546875" customWidth="1"/>
    <col min="12801" max="12801" width="4.7109375" customWidth="1"/>
    <col min="12802" max="12802" width="24.42578125" customWidth="1"/>
    <col min="12803" max="12803" width="28.7109375" customWidth="1"/>
    <col min="12804" max="12804" width="7.7109375" customWidth="1"/>
    <col min="12805" max="12805" width="13.42578125" customWidth="1"/>
    <col min="12806" max="12806" width="15.85546875" customWidth="1"/>
    <col min="12807" max="12807" width="7.7109375" customWidth="1"/>
    <col min="12808" max="12808" width="13.42578125" customWidth="1"/>
    <col min="12809" max="12809" width="15.85546875" customWidth="1"/>
    <col min="13057" max="13057" width="4.7109375" customWidth="1"/>
    <col min="13058" max="13058" width="24.42578125" customWidth="1"/>
    <col min="13059" max="13059" width="28.7109375" customWidth="1"/>
    <col min="13060" max="13060" width="7.7109375" customWidth="1"/>
    <col min="13061" max="13061" width="13.42578125" customWidth="1"/>
    <col min="13062" max="13062" width="15.85546875" customWidth="1"/>
    <col min="13063" max="13063" width="7.7109375" customWidth="1"/>
    <col min="13064" max="13064" width="13.42578125" customWidth="1"/>
    <col min="13065" max="13065" width="15.85546875" customWidth="1"/>
    <col min="13313" max="13313" width="4.7109375" customWidth="1"/>
    <col min="13314" max="13314" width="24.42578125" customWidth="1"/>
    <col min="13315" max="13315" width="28.7109375" customWidth="1"/>
    <col min="13316" max="13316" width="7.7109375" customWidth="1"/>
    <col min="13317" max="13317" width="13.42578125" customWidth="1"/>
    <col min="13318" max="13318" width="15.85546875" customWidth="1"/>
    <col min="13319" max="13319" width="7.7109375" customWidth="1"/>
    <col min="13320" max="13320" width="13.42578125" customWidth="1"/>
    <col min="13321" max="13321" width="15.85546875" customWidth="1"/>
    <col min="13569" max="13569" width="4.7109375" customWidth="1"/>
    <col min="13570" max="13570" width="24.42578125" customWidth="1"/>
    <col min="13571" max="13571" width="28.7109375" customWidth="1"/>
    <col min="13572" max="13572" width="7.7109375" customWidth="1"/>
    <col min="13573" max="13573" width="13.42578125" customWidth="1"/>
    <col min="13574" max="13574" width="15.85546875" customWidth="1"/>
    <col min="13575" max="13575" width="7.7109375" customWidth="1"/>
    <col min="13576" max="13576" width="13.42578125" customWidth="1"/>
    <col min="13577" max="13577" width="15.85546875" customWidth="1"/>
    <col min="13825" max="13825" width="4.7109375" customWidth="1"/>
    <col min="13826" max="13826" width="24.42578125" customWidth="1"/>
    <col min="13827" max="13827" width="28.7109375" customWidth="1"/>
    <col min="13828" max="13828" width="7.7109375" customWidth="1"/>
    <col min="13829" max="13829" width="13.42578125" customWidth="1"/>
    <col min="13830" max="13830" width="15.85546875" customWidth="1"/>
    <col min="13831" max="13831" width="7.7109375" customWidth="1"/>
    <col min="13832" max="13832" width="13.42578125" customWidth="1"/>
    <col min="13833" max="13833" width="15.85546875" customWidth="1"/>
    <col min="14081" max="14081" width="4.7109375" customWidth="1"/>
    <col min="14082" max="14082" width="24.42578125" customWidth="1"/>
    <col min="14083" max="14083" width="28.7109375" customWidth="1"/>
    <col min="14084" max="14084" width="7.7109375" customWidth="1"/>
    <col min="14085" max="14085" width="13.42578125" customWidth="1"/>
    <col min="14086" max="14086" width="15.85546875" customWidth="1"/>
    <col min="14087" max="14087" width="7.7109375" customWidth="1"/>
    <col min="14088" max="14088" width="13.42578125" customWidth="1"/>
    <col min="14089" max="14089" width="15.85546875" customWidth="1"/>
    <col min="14337" max="14337" width="4.7109375" customWidth="1"/>
    <col min="14338" max="14338" width="24.42578125" customWidth="1"/>
    <col min="14339" max="14339" width="28.7109375" customWidth="1"/>
    <col min="14340" max="14340" width="7.7109375" customWidth="1"/>
    <col min="14341" max="14341" width="13.42578125" customWidth="1"/>
    <col min="14342" max="14342" width="15.85546875" customWidth="1"/>
    <col min="14343" max="14343" width="7.7109375" customWidth="1"/>
    <col min="14344" max="14344" width="13.42578125" customWidth="1"/>
    <col min="14345" max="14345" width="15.85546875" customWidth="1"/>
    <col min="14593" max="14593" width="4.7109375" customWidth="1"/>
    <col min="14594" max="14594" width="24.42578125" customWidth="1"/>
    <col min="14595" max="14595" width="28.7109375" customWidth="1"/>
    <col min="14596" max="14596" width="7.7109375" customWidth="1"/>
    <col min="14597" max="14597" width="13.42578125" customWidth="1"/>
    <col min="14598" max="14598" width="15.85546875" customWidth="1"/>
    <col min="14599" max="14599" width="7.7109375" customWidth="1"/>
    <col min="14600" max="14600" width="13.42578125" customWidth="1"/>
    <col min="14601" max="14601" width="15.85546875" customWidth="1"/>
    <col min="14849" max="14849" width="4.7109375" customWidth="1"/>
    <col min="14850" max="14850" width="24.42578125" customWidth="1"/>
    <col min="14851" max="14851" width="28.7109375" customWidth="1"/>
    <col min="14852" max="14852" width="7.7109375" customWidth="1"/>
    <col min="14853" max="14853" width="13.42578125" customWidth="1"/>
    <col min="14854" max="14854" width="15.85546875" customWidth="1"/>
    <col min="14855" max="14855" width="7.7109375" customWidth="1"/>
    <col min="14856" max="14856" width="13.42578125" customWidth="1"/>
    <col min="14857" max="14857" width="15.85546875" customWidth="1"/>
    <col min="15105" max="15105" width="4.7109375" customWidth="1"/>
    <col min="15106" max="15106" width="24.42578125" customWidth="1"/>
    <col min="15107" max="15107" width="28.7109375" customWidth="1"/>
    <col min="15108" max="15108" width="7.7109375" customWidth="1"/>
    <col min="15109" max="15109" width="13.42578125" customWidth="1"/>
    <col min="15110" max="15110" width="15.85546875" customWidth="1"/>
    <col min="15111" max="15111" width="7.7109375" customWidth="1"/>
    <col min="15112" max="15112" width="13.42578125" customWidth="1"/>
    <col min="15113" max="15113" width="15.85546875" customWidth="1"/>
    <col min="15361" max="15361" width="4.7109375" customWidth="1"/>
    <col min="15362" max="15362" width="24.42578125" customWidth="1"/>
    <col min="15363" max="15363" width="28.7109375" customWidth="1"/>
    <col min="15364" max="15364" width="7.7109375" customWidth="1"/>
    <col min="15365" max="15365" width="13.42578125" customWidth="1"/>
    <col min="15366" max="15366" width="15.85546875" customWidth="1"/>
    <col min="15367" max="15367" width="7.7109375" customWidth="1"/>
    <col min="15368" max="15368" width="13.42578125" customWidth="1"/>
    <col min="15369" max="15369" width="15.85546875" customWidth="1"/>
    <col min="15617" max="15617" width="4.7109375" customWidth="1"/>
    <col min="15618" max="15618" width="24.42578125" customWidth="1"/>
    <col min="15619" max="15619" width="28.7109375" customWidth="1"/>
    <col min="15620" max="15620" width="7.7109375" customWidth="1"/>
    <col min="15621" max="15621" width="13.42578125" customWidth="1"/>
    <col min="15622" max="15622" width="15.85546875" customWidth="1"/>
    <col min="15623" max="15623" width="7.7109375" customWidth="1"/>
    <col min="15624" max="15624" width="13.42578125" customWidth="1"/>
    <col min="15625" max="15625" width="15.85546875" customWidth="1"/>
    <col min="15873" max="15873" width="4.7109375" customWidth="1"/>
    <col min="15874" max="15874" width="24.42578125" customWidth="1"/>
    <col min="15875" max="15875" width="28.7109375" customWidth="1"/>
    <col min="15876" max="15876" width="7.7109375" customWidth="1"/>
    <col min="15877" max="15877" width="13.42578125" customWidth="1"/>
    <col min="15878" max="15878" width="15.85546875" customWidth="1"/>
    <col min="15879" max="15879" width="7.7109375" customWidth="1"/>
    <col min="15880" max="15880" width="13.42578125" customWidth="1"/>
    <col min="15881" max="15881" width="15.85546875" customWidth="1"/>
    <col min="16129" max="16129" width="4.7109375" customWidth="1"/>
    <col min="16130" max="16130" width="24.42578125" customWidth="1"/>
    <col min="16131" max="16131" width="28.7109375" customWidth="1"/>
    <col min="16132" max="16132" width="7.7109375" customWidth="1"/>
    <col min="16133" max="16133" width="13.42578125" customWidth="1"/>
    <col min="16134" max="16134" width="15.85546875" customWidth="1"/>
    <col min="16135" max="16135" width="7.7109375" customWidth="1"/>
    <col min="16136" max="16136" width="13.42578125" customWidth="1"/>
    <col min="16137" max="16137" width="15.85546875" customWidth="1"/>
  </cols>
  <sheetData>
    <row r="1" spans="1:9" ht="17.25" customHeight="1">
      <c r="A1" s="234"/>
      <c r="I1" s="218" t="s">
        <v>409</v>
      </c>
    </row>
    <row r="2" spans="1:9">
      <c r="I2" s="241"/>
    </row>
    <row r="3" spans="1:9" ht="18.75" customHeight="1">
      <c r="A3" s="98" t="s">
        <v>129</v>
      </c>
      <c r="B3" s="98"/>
      <c r="C3" s="101"/>
      <c r="D3" s="101"/>
      <c r="E3" s="101"/>
      <c r="F3" s="101" t="s">
        <v>131</v>
      </c>
      <c r="G3" s="968"/>
      <c r="H3" s="969"/>
      <c r="I3" s="970"/>
    </row>
    <row r="4" spans="1:9">
      <c r="A4" s="100" t="s">
        <v>230</v>
      </c>
      <c r="B4" s="100"/>
      <c r="C4" s="244"/>
      <c r="D4" s="244"/>
      <c r="E4" s="244"/>
      <c r="F4" s="244" t="s">
        <v>410</v>
      </c>
      <c r="G4" s="244"/>
      <c r="H4" s="244"/>
    </row>
    <row r="5" spans="1:9">
      <c r="C5" s="245"/>
      <c r="D5" s="245"/>
      <c r="E5" s="245"/>
      <c r="F5" s="245"/>
      <c r="G5" s="245"/>
      <c r="H5" s="245"/>
    </row>
    <row r="6" spans="1:9" ht="34.5" customHeight="1">
      <c r="A6" s="1197" t="s">
        <v>411</v>
      </c>
      <c r="B6" s="1198"/>
      <c r="C6" s="1198"/>
      <c r="D6" s="1198"/>
      <c r="E6" s="1198"/>
      <c r="F6" s="1198"/>
      <c r="G6" s="1198"/>
      <c r="H6" s="1198"/>
      <c r="I6" s="1198"/>
    </row>
    <row r="7" spans="1:9" s="2" customFormat="1" ht="51.75" customHeight="1">
      <c r="A7" s="1199" t="s">
        <v>445</v>
      </c>
      <c r="B7" s="1199"/>
      <c r="C7" s="1199"/>
      <c r="D7" s="1199"/>
      <c r="E7" s="1199"/>
      <c r="F7" s="1199"/>
      <c r="G7" s="1199"/>
      <c r="H7" s="1199"/>
      <c r="I7" s="1199"/>
    </row>
    <row r="8" spans="1:9" ht="16.5" customHeight="1">
      <c r="A8" s="1200" t="s">
        <v>412</v>
      </c>
      <c r="B8" s="1200"/>
      <c r="C8" s="1200"/>
      <c r="D8" s="1200"/>
      <c r="E8" s="1200"/>
      <c r="F8" s="1200"/>
      <c r="G8" s="1200"/>
      <c r="H8" s="1200"/>
      <c r="I8" s="1200"/>
    </row>
    <row r="9" spans="1:9" ht="15.75" thickBot="1">
      <c r="A9" s="739"/>
      <c r="B9" s="739"/>
      <c r="C9" s="739"/>
      <c r="D9" s="739"/>
      <c r="E9" s="739"/>
      <c r="F9" s="739"/>
      <c r="G9" s="739"/>
      <c r="H9" s="739"/>
      <c r="I9" s="739"/>
    </row>
    <row r="10" spans="1:9" ht="12.75" customHeight="1">
      <c r="A10" s="1133" t="s">
        <v>206</v>
      </c>
      <c r="B10" s="1137" t="s">
        <v>233</v>
      </c>
      <c r="C10" s="1137"/>
      <c r="D10" s="1202" t="s">
        <v>208</v>
      </c>
      <c r="E10" s="1203"/>
      <c r="F10" s="1204"/>
      <c r="G10" s="1202" t="s">
        <v>382</v>
      </c>
      <c r="H10" s="1203"/>
      <c r="I10" s="1205"/>
    </row>
    <row r="11" spans="1:9" ht="33" customHeight="1" thickBot="1">
      <c r="A11" s="1134"/>
      <c r="B11" s="1201"/>
      <c r="C11" s="1201"/>
      <c r="D11" s="740" t="s">
        <v>234</v>
      </c>
      <c r="E11" s="740" t="s">
        <v>235</v>
      </c>
      <c r="F11" s="740" t="s">
        <v>236</v>
      </c>
      <c r="G11" s="740" t="s">
        <v>234</v>
      </c>
      <c r="H11" s="741" t="s">
        <v>235</v>
      </c>
      <c r="I11" s="742" t="s">
        <v>236</v>
      </c>
    </row>
    <row r="12" spans="1:9">
      <c r="A12" s="743" t="s">
        <v>140</v>
      </c>
      <c r="B12" s="1196"/>
      <c r="C12" s="1196"/>
      <c r="D12" s="255"/>
      <c r="E12" s="111"/>
      <c r="F12" s="111">
        <f>D12*E12</f>
        <v>0</v>
      </c>
      <c r="G12" s="255"/>
      <c r="H12" s="111"/>
      <c r="I12" s="744">
        <f>G12*H12</f>
        <v>0</v>
      </c>
    </row>
    <row r="13" spans="1:9">
      <c r="A13" s="256" t="s">
        <v>142</v>
      </c>
      <c r="B13" s="1194"/>
      <c r="C13" s="1194"/>
      <c r="D13" s="255"/>
      <c r="E13" s="111"/>
      <c r="F13" s="111">
        <f>D13*E13</f>
        <v>0</v>
      </c>
      <c r="G13" s="255"/>
      <c r="H13" s="111"/>
      <c r="I13" s="744">
        <f>G13*H13</f>
        <v>0</v>
      </c>
    </row>
    <row r="14" spans="1:9">
      <c r="A14" s="256" t="s">
        <v>144</v>
      </c>
      <c r="B14" s="1194"/>
      <c r="C14" s="1194"/>
      <c r="D14" s="255"/>
      <c r="E14" s="111"/>
      <c r="F14" s="111">
        <f t="shared" ref="F14:F30" si="0">D14*E14</f>
        <v>0</v>
      </c>
      <c r="G14" s="255"/>
      <c r="H14" s="111"/>
      <c r="I14" s="744">
        <f t="shared" ref="I14:I30" si="1">G14*H14</f>
        <v>0</v>
      </c>
    </row>
    <row r="15" spans="1:9">
      <c r="A15" s="256" t="s">
        <v>146</v>
      </c>
      <c r="B15" s="1194"/>
      <c r="C15" s="1194"/>
      <c r="D15" s="255"/>
      <c r="E15" s="111"/>
      <c r="F15" s="111">
        <f t="shared" si="0"/>
        <v>0</v>
      </c>
      <c r="G15" s="255"/>
      <c r="H15" s="111"/>
      <c r="I15" s="744">
        <f t="shared" si="1"/>
        <v>0</v>
      </c>
    </row>
    <row r="16" spans="1:9">
      <c r="A16" s="256" t="s">
        <v>148</v>
      </c>
      <c r="B16" s="1194"/>
      <c r="C16" s="1194"/>
      <c r="D16" s="255"/>
      <c r="E16" s="111"/>
      <c r="F16" s="111">
        <f t="shared" si="0"/>
        <v>0</v>
      </c>
      <c r="G16" s="255"/>
      <c r="H16" s="111"/>
      <c r="I16" s="744">
        <f t="shared" si="1"/>
        <v>0</v>
      </c>
    </row>
    <row r="17" spans="1:9">
      <c r="A17" s="256" t="s">
        <v>150</v>
      </c>
      <c r="B17" s="1194"/>
      <c r="C17" s="1194"/>
      <c r="D17" s="745"/>
      <c r="E17" s="745"/>
      <c r="F17" s="111">
        <f t="shared" si="0"/>
        <v>0</v>
      </c>
      <c r="G17" s="745"/>
      <c r="H17" s="745"/>
      <c r="I17" s="744">
        <f t="shared" si="1"/>
        <v>0</v>
      </c>
    </row>
    <row r="18" spans="1:9">
      <c r="A18" s="256" t="s">
        <v>154</v>
      </c>
      <c r="B18" s="1194"/>
      <c r="C18" s="1194"/>
      <c r="D18" s="745"/>
      <c r="E18" s="745"/>
      <c r="F18" s="111">
        <f t="shared" si="0"/>
        <v>0</v>
      </c>
      <c r="G18" s="745"/>
      <c r="H18" s="745"/>
      <c r="I18" s="744">
        <f t="shared" si="1"/>
        <v>0</v>
      </c>
    </row>
    <row r="19" spans="1:9">
      <c r="A19" s="256" t="s">
        <v>156</v>
      </c>
      <c r="B19" s="1194"/>
      <c r="C19" s="1194"/>
      <c r="D19" s="745"/>
      <c r="E19" s="745"/>
      <c r="F19" s="111">
        <f t="shared" si="0"/>
        <v>0</v>
      </c>
      <c r="G19" s="745"/>
      <c r="H19" s="745"/>
      <c r="I19" s="744">
        <f t="shared" si="1"/>
        <v>0</v>
      </c>
    </row>
    <row r="20" spans="1:9">
      <c r="A20" s="256" t="s">
        <v>158</v>
      </c>
      <c r="B20" s="1194"/>
      <c r="C20" s="1194"/>
      <c r="D20" s="745"/>
      <c r="E20" s="745"/>
      <c r="F20" s="111">
        <f t="shared" si="0"/>
        <v>0</v>
      </c>
      <c r="G20" s="745"/>
      <c r="H20" s="745"/>
      <c r="I20" s="744">
        <f t="shared" si="1"/>
        <v>0</v>
      </c>
    </row>
    <row r="21" spans="1:9">
      <c r="A21" s="256" t="s">
        <v>160</v>
      </c>
      <c r="B21" s="1194"/>
      <c r="C21" s="1194"/>
      <c r="D21" s="745"/>
      <c r="E21" s="745"/>
      <c r="F21" s="111">
        <f t="shared" si="0"/>
        <v>0</v>
      </c>
      <c r="G21" s="745"/>
      <c r="H21" s="745"/>
      <c r="I21" s="744">
        <f t="shared" si="1"/>
        <v>0</v>
      </c>
    </row>
    <row r="22" spans="1:9">
      <c r="A22" s="256" t="s">
        <v>162</v>
      </c>
      <c r="B22" s="1194"/>
      <c r="C22" s="1194"/>
      <c r="D22" s="745"/>
      <c r="E22" s="745"/>
      <c r="F22" s="111">
        <f t="shared" si="0"/>
        <v>0</v>
      </c>
      <c r="G22" s="745"/>
      <c r="H22" s="745"/>
      <c r="I22" s="744">
        <f t="shared" si="1"/>
        <v>0</v>
      </c>
    </row>
    <row r="23" spans="1:9">
      <c r="A23" s="256" t="s">
        <v>164</v>
      </c>
      <c r="B23" s="1194"/>
      <c r="C23" s="1194"/>
      <c r="D23" s="745"/>
      <c r="E23" s="745"/>
      <c r="F23" s="111">
        <f t="shared" si="0"/>
        <v>0</v>
      </c>
      <c r="G23" s="745"/>
      <c r="H23" s="745"/>
      <c r="I23" s="744">
        <f t="shared" si="1"/>
        <v>0</v>
      </c>
    </row>
    <row r="24" spans="1:9">
      <c r="A24" s="256" t="s">
        <v>166</v>
      </c>
      <c r="B24" s="1194"/>
      <c r="C24" s="1194"/>
      <c r="D24" s="745"/>
      <c r="E24" s="745"/>
      <c r="F24" s="111">
        <f t="shared" si="0"/>
        <v>0</v>
      </c>
      <c r="G24" s="745"/>
      <c r="H24" s="745"/>
      <c r="I24" s="744">
        <f t="shared" si="1"/>
        <v>0</v>
      </c>
    </row>
    <row r="25" spans="1:9">
      <c r="A25" s="256" t="s">
        <v>168</v>
      </c>
      <c r="B25" s="1194"/>
      <c r="C25" s="1194"/>
      <c r="D25" s="745"/>
      <c r="E25" s="745"/>
      <c r="F25" s="111">
        <f t="shared" si="0"/>
        <v>0</v>
      </c>
      <c r="G25" s="745"/>
      <c r="H25" s="745"/>
      <c r="I25" s="744">
        <f t="shared" si="1"/>
        <v>0</v>
      </c>
    </row>
    <row r="26" spans="1:9">
      <c r="A26" s="256" t="s">
        <v>170</v>
      </c>
      <c r="B26" s="1194"/>
      <c r="C26" s="1194"/>
      <c r="D26" s="745"/>
      <c r="E26" s="745"/>
      <c r="F26" s="111">
        <f t="shared" si="0"/>
        <v>0</v>
      </c>
      <c r="G26" s="745"/>
      <c r="H26" s="745"/>
      <c r="I26" s="744">
        <f t="shared" si="1"/>
        <v>0</v>
      </c>
    </row>
    <row r="27" spans="1:9">
      <c r="A27" s="256" t="s">
        <v>172</v>
      </c>
      <c r="B27" s="1194"/>
      <c r="C27" s="1194"/>
      <c r="D27" s="745"/>
      <c r="E27" s="745"/>
      <c r="F27" s="111">
        <f t="shared" si="0"/>
        <v>0</v>
      </c>
      <c r="G27" s="745"/>
      <c r="H27" s="745"/>
      <c r="I27" s="744">
        <f t="shared" si="1"/>
        <v>0</v>
      </c>
    </row>
    <row r="28" spans="1:9">
      <c r="A28" s="256" t="s">
        <v>237</v>
      </c>
      <c r="B28" s="1194"/>
      <c r="C28" s="1194"/>
      <c r="D28" s="745"/>
      <c r="E28" s="745"/>
      <c r="F28" s="111">
        <f t="shared" si="0"/>
        <v>0</v>
      </c>
      <c r="G28" s="745"/>
      <c r="H28" s="745"/>
      <c r="I28" s="744">
        <f t="shared" si="1"/>
        <v>0</v>
      </c>
    </row>
    <row r="29" spans="1:9">
      <c r="A29" s="256" t="s">
        <v>177</v>
      </c>
      <c r="B29" s="1194"/>
      <c r="C29" s="1194"/>
      <c r="D29" s="746"/>
      <c r="E29" s="746"/>
      <c r="F29" s="111">
        <f t="shared" si="0"/>
        <v>0</v>
      </c>
      <c r="G29" s="746"/>
      <c r="H29" s="746"/>
      <c r="I29" s="744">
        <f t="shared" si="1"/>
        <v>0</v>
      </c>
    </row>
    <row r="30" spans="1:9">
      <c r="A30" s="256" t="s">
        <v>238</v>
      </c>
      <c r="B30" s="1194"/>
      <c r="C30" s="1194"/>
      <c r="D30" s="746"/>
      <c r="E30" s="746"/>
      <c r="F30" s="111">
        <f t="shared" si="0"/>
        <v>0</v>
      </c>
      <c r="G30" s="746"/>
      <c r="H30" s="746"/>
      <c r="I30" s="744">
        <f t="shared" si="1"/>
        <v>0</v>
      </c>
    </row>
    <row r="31" spans="1:9" ht="15.75" thickBot="1">
      <c r="A31" s="259" t="s">
        <v>239</v>
      </c>
      <c r="B31" s="1195"/>
      <c r="C31" s="1195"/>
      <c r="D31" s="262"/>
      <c r="E31" s="263"/>
      <c r="F31" s="264">
        <f>D31*E31</f>
        <v>0</v>
      </c>
      <c r="G31" s="262"/>
      <c r="H31" s="263"/>
      <c r="I31" s="747">
        <f>G31*H31</f>
        <v>0</v>
      </c>
    </row>
    <row r="32" spans="1:9" ht="18" customHeight="1" thickBot="1">
      <c r="A32" s="265"/>
      <c r="B32" s="265"/>
      <c r="C32" s="265"/>
      <c r="D32" s="265"/>
      <c r="E32" s="265"/>
      <c r="F32" s="748">
        <f>SUM(F12:F31)</f>
        <v>0</v>
      </c>
      <c r="G32" s="265"/>
      <c r="H32" s="265"/>
      <c r="I32" s="748">
        <f>SUM(I12:I31)</f>
        <v>0</v>
      </c>
    </row>
    <row r="33" spans="1:9">
      <c r="A33" s="268" t="s">
        <v>180</v>
      </c>
      <c r="B33" s="265"/>
      <c r="C33" s="265"/>
      <c r="D33" s="265"/>
      <c r="E33" s="265"/>
      <c r="F33" s="265"/>
      <c r="G33" s="265"/>
      <c r="H33" s="265"/>
    </row>
    <row r="34" spans="1:9" ht="23.25" customHeight="1">
      <c r="A34" s="955" t="s">
        <v>413</v>
      </c>
      <c r="B34" s="955"/>
      <c r="C34" s="955"/>
      <c r="D34" s="955"/>
      <c r="E34" s="166"/>
      <c r="F34" s="166"/>
      <c r="G34" s="166"/>
      <c r="H34" s="166"/>
      <c r="I34" s="265"/>
    </row>
    <row r="35" spans="1:9">
      <c r="A35" s="232"/>
      <c r="B35" s="265"/>
      <c r="C35" s="265"/>
      <c r="D35" s="265"/>
      <c r="E35" s="265"/>
      <c r="F35" s="265"/>
      <c r="G35" s="265"/>
      <c r="H35" s="265"/>
      <c r="I35" s="265"/>
    </row>
    <row r="36" spans="1:9">
      <c r="A36" s="269"/>
      <c r="B36" s="158"/>
      <c r="C36" s="269"/>
      <c r="D36" s="265"/>
      <c r="E36" s="265"/>
      <c r="F36" s="265"/>
      <c r="G36" s="158"/>
      <c r="H36" s="158"/>
      <c r="I36" s="158"/>
    </row>
    <row r="37" spans="1:9">
      <c r="B37" s="159"/>
      <c r="C37" s="270"/>
      <c r="D37" s="265"/>
      <c r="E37" s="265"/>
      <c r="F37" s="265"/>
      <c r="G37" s="159"/>
      <c r="H37" s="159"/>
      <c r="I37" s="159"/>
    </row>
    <row r="38" spans="1:9">
      <c r="A38" s="269"/>
      <c r="B38" s="160" t="s">
        <v>183</v>
      </c>
      <c r="C38" s="269"/>
      <c r="D38" s="265"/>
      <c r="E38" s="265"/>
      <c r="F38" s="265"/>
      <c r="G38" s="235" t="s">
        <v>183</v>
      </c>
      <c r="H38" s="235"/>
      <c r="I38" s="271"/>
    </row>
    <row r="39" spans="1:9">
      <c r="B39" s="236" t="s">
        <v>184</v>
      </c>
      <c r="E39" s="265"/>
      <c r="F39" s="265"/>
      <c r="G39" s="236" t="s">
        <v>184</v>
      </c>
      <c r="H39" s="236"/>
      <c r="I39" s="219"/>
    </row>
    <row r="40" spans="1:9">
      <c r="A40" s="272"/>
    </row>
  </sheetData>
  <mergeCells count="29">
    <mergeCell ref="G3:I3"/>
    <mergeCell ref="A6:I6"/>
    <mergeCell ref="A7:I7"/>
    <mergeCell ref="A8:I8"/>
    <mergeCell ref="A10:A11"/>
    <mergeCell ref="B10:C11"/>
    <mergeCell ref="D10:F10"/>
    <mergeCell ref="G10:I10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30:C30"/>
    <mergeCell ref="B31:C31"/>
    <mergeCell ref="A34:D34"/>
    <mergeCell ref="B24:C24"/>
    <mergeCell ref="B25:C25"/>
    <mergeCell ref="B26:C26"/>
    <mergeCell ref="B27:C27"/>
    <mergeCell ref="B28:C28"/>
    <mergeCell ref="B29:C2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G34" sqref="G34"/>
    </sheetView>
  </sheetViews>
  <sheetFormatPr defaultRowHeight="12.75"/>
  <cols>
    <col min="1" max="1" width="6.140625" style="274" customWidth="1"/>
    <col min="2" max="2" width="25.28515625" style="274" customWidth="1"/>
    <col min="3" max="3" width="33.140625" style="274" customWidth="1"/>
    <col min="4" max="4" width="16" style="274" customWidth="1"/>
    <col min="5" max="6" width="12.28515625" style="274" customWidth="1"/>
    <col min="7" max="9" width="13.85546875" style="274" customWidth="1"/>
    <col min="10" max="10" width="16" style="274" customWidth="1"/>
    <col min="11" max="11" width="16.7109375" style="274" customWidth="1"/>
    <col min="12" max="256" width="9.140625" style="274"/>
    <col min="257" max="257" width="6.140625" style="274" customWidth="1"/>
    <col min="258" max="258" width="25.28515625" style="274" customWidth="1"/>
    <col min="259" max="259" width="33.140625" style="274" customWidth="1"/>
    <col min="260" max="260" width="16" style="274" customWidth="1"/>
    <col min="261" max="262" width="12.28515625" style="274" customWidth="1"/>
    <col min="263" max="265" width="13.85546875" style="274" customWidth="1"/>
    <col min="266" max="266" width="16" style="274" customWidth="1"/>
    <col min="267" max="267" width="16.7109375" style="274" customWidth="1"/>
    <col min="268" max="512" width="9.140625" style="274"/>
    <col min="513" max="513" width="6.140625" style="274" customWidth="1"/>
    <col min="514" max="514" width="25.28515625" style="274" customWidth="1"/>
    <col min="515" max="515" width="33.140625" style="274" customWidth="1"/>
    <col min="516" max="516" width="16" style="274" customWidth="1"/>
    <col min="517" max="518" width="12.28515625" style="274" customWidth="1"/>
    <col min="519" max="521" width="13.85546875" style="274" customWidth="1"/>
    <col min="522" max="522" width="16" style="274" customWidth="1"/>
    <col min="523" max="523" width="16.7109375" style="274" customWidth="1"/>
    <col min="524" max="768" width="9.140625" style="274"/>
    <col min="769" max="769" width="6.140625" style="274" customWidth="1"/>
    <col min="770" max="770" width="25.28515625" style="274" customWidth="1"/>
    <col min="771" max="771" width="33.140625" style="274" customWidth="1"/>
    <col min="772" max="772" width="16" style="274" customWidth="1"/>
    <col min="773" max="774" width="12.28515625" style="274" customWidth="1"/>
    <col min="775" max="777" width="13.85546875" style="274" customWidth="1"/>
    <col min="778" max="778" width="16" style="274" customWidth="1"/>
    <col min="779" max="779" width="16.7109375" style="274" customWidth="1"/>
    <col min="780" max="1024" width="9.140625" style="274"/>
    <col min="1025" max="1025" width="6.140625" style="274" customWidth="1"/>
    <col min="1026" max="1026" width="25.28515625" style="274" customWidth="1"/>
    <col min="1027" max="1027" width="33.140625" style="274" customWidth="1"/>
    <col min="1028" max="1028" width="16" style="274" customWidth="1"/>
    <col min="1029" max="1030" width="12.28515625" style="274" customWidth="1"/>
    <col min="1031" max="1033" width="13.85546875" style="274" customWidth="1"/>
    <col min="1034" max="1034" width="16" style="274" customWidth="1"/>
    <col min="1035" max="1035" width="16.7109375" style="274" customWidth="1"/>
    <col min="1036" max="1280" width="9.140625" style="274"/>
    <col min="1281" max="1281" width="6.140625" style="274" customWidth="1"/>
    <col min="1282" max="1282" width="25.28515625" style="274" customWidth="1"/>
    <col min="1283" max="1283" width="33.140625" style="274" customWidth="1"/>
    <col min="1284" max="1284" width="16" style="274" customWidth="1"/>
    <col min="1285" max="1286" width="12.28515625" style="274" customWidth="1"/>
    <col min="1287" max="1289" width="13.85546875" style="274" customWidth="1"/>
    <col min="1290" max="1290" width="16" style="274" customWidth="1"/>
    <col min="1291" max="1291" width="16.7109375" style="274" customWidth="1"/>
    <col min="1292" max="1536" width="9.140625" style="274"/>
    <col min="1537" max="1537" width="6.140625" style="274" customWidth="1"/>
    <col min="1538" max="1538" width="25.28515625" style="274" customWidth="1"/>
    <col min="1539" max="1539" width="33.140625" style="274" customWidth="1"/>
    <col min="1540" max="1540" width="16" style="274" customWidth="1"/>
    <col min="1541" max="1542" width="12.28515625" style="274" customWidth="1"/>
    <col min="1543" max="1545" width="13.85546875" style="274" customWidth="1"/>
    <col min="1546" max="1546" width="16" style="274" customWidth="1"/>
    <col min="1547" max="1547" width="16.7109375" style="274" customWidth="1"/>
    <col min="1548" max="1792" width="9.140625" style="274"/>
    <col min="1793" max="1793" width="6.140625" style="274" customWidth="1"/>
    <col min="1794" max="1794" width="25.28515625" style="274" customWidth="1"/>
    <col min="1795" max="1795" width="33.140625" style="274" customWidth="1"/>
    <col min="1796" max="1796" width="16" style="274" customWidth="1"/>
    <col min="1797" max="1798" width="12.28515625" style="274" customWidth="1"/>
    <col min="1799" max="1801" width="13.85546875" style="274" customWidth="1"/>
    <col min="1802" max="1802" width="16" style="274" customWidth="1"/>
    <col min="1803" max="1803" width="16.7109375" style="274" customWidth="1"/>
    <col min="1804" max="2048" width="9.140625" style="274"/>
    <col min="2049" max="2049" width="6.140625" style="274" customWidth="1"/>
    <col min="2050" max="2050" width="25.28515625" style="274" customWidth="1"/>
    <col min="2051" max="2051" width="33.140625" style="274" customWidth="1"/>
    <col min="2052" max="2052" width="16" style="274" customWidth="1"/>
    <col min="2053" max="2054" width="12.28515625" style="274" customWidth="1"/>
    <col min="2055" max="2057" width="13.85546875" style="274" customWidth="1"/>
    <col min="2058" max="2058" width="16" style="274" customWidth="1"/>
    <col min="2059" max="2059" width="16.7109375" style="274" customWidth="1"/>
    <col min="2060" max="2304" width="9.140625" style="274"/>
    <col min="2305" max="2305" width="6.140625" style="274" customWidth="1"/>
    <col min="2306" max="2306" width="25.28515625" style="274" customWidth="1"/>
    <col min="2307" max="2307" width="33.140625" style="274" customWidth="1"/>
    <col min="2308" max="2308" width="16" style="274" customWidth="1"/>
    <col min="2309" max="2310" width="12.28515625" style="274" customWidth="1"/>
    <col min="2311" max="2313" width="13.85546875" style="274" customWidth="1"/>
    <col min="2314" max="2314" width="16" style="274" customWidth="1"/>
    <col min="2315" max="2315" width="16.7109375" style="274" customWidth="1"/>
    <col min="2316" max="2560" width="9.140625" style="274"/>
    <col min="2561" max="2561" width="6.140625" style="274" customWidth="1"/>
    <col min="2562" max="2562" width="25.28515625" style="274" customWidth="1"/>
    <col min="2563" max="2563" width="33.140625" style="274" customWidth="1"/>
    <col min="2564" max="2564" width="16" style="274" customWidth="1"/>
    <col min="2565" max="2566" width="12.28515625" style="274" customWidth="1"/>
    <col min="2567" max="2569" width="13.85546875" style="274" customWidth="1"/>
    <col min="2570" max="2570" width="16" style="274" customWidth="1"/>
    <col min="2571" max="2571" width="16.7109375" style="274" customWidth="1"/>
    <col min="2572" max="2816" width="9.140625" style="274"/>
    <col min="2817" max="2817" width="6.140625" style="274" customWidth="1"/>
    <col min="2818" max="2818" width="25.28515625" style="274" customWidth="1"/>
    <col min="2819" max="2819" width="33.140625" style="274" customWidth="1"/>
    <col min="2820" max="2820" width="16" style="274" customWidth="1"/>
    <col min="2821" max="2822" width="12.28515625" style="274" customWidth="1"/>
    <col min="2823" max="2825" width="13.85546875" style="274" customWidth="1"/>
    <col min="2826" max="2826" width="16" style="274" customWidth="1"/>
    <col min="2827" max="2827" width="16.7109375" style="274" customWidth="1"/>
    <col min="2828" max="3072" width="9.140625" style="274"/>
    <col min="3073" max="3073" width="6.140625" style="274" customWidth="1"/>
    <col min="3074" max="3074" width="25.28515625" style="274" customWidth="1"/>
    <col min="3075" max="3075" width="33.140625" style="274" customWidth="1"/>
    <col min="3076" max="3076" width="16" style="274" customWidth="1"/>
    <col min="3077" max="3078" width="12.28515625" style="274" customWidth="1"/>
    <col min="3079" max="3081" width="13.85546875" style="274" customWidth="1"/>
    <col min="3082" max="3082" width="16" style="274" customWidth="1"/>
    <col min="3083" max="3083" width="16.7109375" style="274" customWidth="1"/>
    <col min="3084" max="3328" width="9.140625" style="274"/>
    <col min="3329" max="3329" width="6.140625" style="274" customWidth="1"/>
    <col min="3330" max="3330" width="25.28515625" style="274" customWidth="1"/>
    <col min="3331" max="3331" width="33.140625" style="274" customWidth="1"/>
    <col min="3332" max="3332" width="16" style="274" customWidth="1"/>
    <col min="3333" max="3334" width="12.28515625" style="274" customWidth="1"/>
    <col min="3335" max="3337" width="13.85546875" style="274" customWidth="1"/>
    <col min="3338" max="3338" width="16" style="274" customWidth="1"/>
    <col min="3339" max="3339" width="16.7109375" style="274" customWidth="1"/>
    <col min="3340" max="3584" width="9.140625" style="274"/>
    <col min="3585" max="3585" width="6.140625" style="274" customWidth="1"/>
    <col min="3586" max="3586" width="25.28515625" style="274" customWidth="1"/>
    <col min="3587" max="3587" width="33.140625" style="274" customWidth="1"/>
    <col min="3588" max="3588" width="16" style="274" customWidth="1"/>
    <col min="3589" max="3590" width="12.28515625" style="274" customWidth="1"/>
    <col min="3591" max="3593" width="13.85546875" style="274" customWidth="1"/>
    <col min="3594" max="3594" width="16" style="274" customWidth="1"/>
    <col min="3595" max="3595" width="16.7109375" style="274" customWidth="1"/>
    <col min="3596" max="3840" width="9.140625" style="274"/>
    <col min="3841" max="3841" width="6.140625" style="274" customWidth="1"/>
    <col min="3842" max="3842" width="25.28515625" style="274" customWidth="1"/>
    <col min="3843" max="3843" width="33.140625" style="274" customWidth="1"/>
    <col min="3844" max="3844" width="16" style="274" customWidth="1"/>
    <col min="3845" max="3846" width="12.28515625" style="274" customWidth="1"/>
    <col min="3847" max="3849" width="13.85546875" style="274" customWidth="1"/>
    <col min="3850" max="3850" width="16" style="274" customWidth="1"/>
    <col min="3851" max="3851" width="16.7109375" style="274" customWidth="1"/>
    <col min="3852" max="4096" width="9.140625" style="274"/>
    <col min="4097" max="4097" width="6.140625" style="274" customWidth="1"/>
    <col min="4098" max="4098" width="25.28515625" style="274" customWidth="1"/>
    <col min="4099" max="4099" width="33.140625" style="274" customWidth="1"/>
    <col min="4100" max="4100" width="16" style="274" customWidth="1"/>
    <col min="4101" max="4102" width="12.28515625" style="274" customWidth="1"/>
    <col min="4103" max="4105" width="13.85546875" style="274" customWidth="1"/>
    <col min="4106" max="4106" width="16" style="274" customWidth="1"/>
    <col min="4107" max="4107" width="16.7109375" style="274" customWidth="1"/>
    <col min="4108" max="4352" width="9.140625" style="274"/>
    <col min="4353" max="4353" width="6.140625" style="274" customWidth="1"/>
    <col min="4354" max="4354" width="25.28515625" style="274" customWidth="1"/>
    <col min="4355" max="4355" width="33.140625" style="274" customWidth="1"/>
    <col min="4356" max="4356" width="16" style="274" customWidth="1"/>
    <col min="4357" max="4358" width="12.28515625" style="274" customWidth="1"/>
    <col min="4359" max="4361" width="13.85546875" style="274" customWidth="1"/>
    <col min="4362" max="4362" width="16" style="274" customWidth="1"/>
    <col min="4363" max="4363" width="16.7109375" style="274" customWidth="1"/>
    <col min="4364" max="4608" width="9.140625" style="274"/>
    <col min="4609" max="4609" width="6.140625" style="274" customWidth="1"/>
    <col min="4610" max="4610" width="25.28515625" style="274" customWidth="1"/>
    <col min="4611" max="4611" width="33.140625" style="274" customWidth="1"/>
    <col min="4612" max="4612" width="16" style="274" customWidth="1"/>
    <col min="4613" max="4614" width="12.28515625" style="274" customWidth="1"/>
    <col min="4615" max="4617" width="13.85546875" style="274" customWidth="1"/>
    <col min="4618" max="4618" width="16" style="274" customWidth="1"/>
    <col min="4619" max="4619" width="16.7109375" style="274" customWidth="1"/>
    <col min="4620" max="4864" width="9.140625" style="274"/>
    <col min="4865" max="4865" width="6.140625" style="274" customWidth="1"/>
    <col min="4866" max="4866" width="25.28515625" style="274" customWidth="1"/>
    <col min="4867" max="4867" width="33.140625" style="274" customWidth="1"/>
    <col min="4868" max="4868" width="16" style="274" customWidth="1"/>
    <col min="4869" max="4870" width="12.28515625" style="274" customWidth="1"/>
    <col min="4871" max="4873" width="13.85546875" style="274" customWidth="1"/>
    <col min="4874" max="4874" width="16" style="274" customWidth="1"/>
    <col min="4875" max="4875" width="16.7109375" style="274" customWidth="1"/>
    <col min="4876" max="5120" width="9.140625" style="274"/>
    <col min="5121" max="5121" width="6.140625" style="274" customWidth="1"/>
    <col min="5122" max="5122" width="25.28515625" style="274" customWidth="1"/>
    <col min="5123" max="5123" width="33.140625" style="274" customWidth="1"/>
    <col min="5124" max="5124" width="16" style="274" customWidth="1"/>
    <col min="5125" max="5126" width="12.28515625" style="274" customWidth="1"/>
    <col min="5127" max="5129" width="13.85546875" style="274" customWidth="1"/>
    <col min="5130" max="5130" width="16" style="274" customWidth="1"/>
    <col min="5131" max="5131" width="16.7109375" style="274" customWidth="1"/>
    <col min="5132" max="5376" width="9.140625" style="274"/>
    <col min="5377" max="5377" width="6.140625" style="274" customWidth="1"/>
    <col min="5378" max="5378" width="25.28515625" style="274" customWidth="1"/>
    <col min="5379" max="5379" width="33.140625" style="274" customWidth="1"/>
    <col min="5380" max="5380" width="16" style="274" customWidth="1"/>
    <col min="5381" max="5382" width="12.28515625" style="274" customWidth="1"/>
    <col min="5383" max="5385" width="13.85546875" style="274" customWidth="1"/>
    <col min="5386" max="5386" width="16" style="274" customWidth="1"/>
    <col min="5387" max="5387" width="16.7109375" style="274" customWidth="1"/>
    <col min="5388" max="5632" width="9.140625" style="274"/>
    <col min="5633" max="5633" width="6.140625" style="274" customWidth="1"/>
    <col min="5634" max="5634" width="25.28515625" style="274" customWidth="1"/>
    <col min="5635" max="5635" width="33.140625" style="274" customWidth="1"/>
    <col min="5636" max="5636" width="16" style="274" customWidth="1"/>
    <col min="5637" max="5638" width="12.28515625" style="274" customWidth="1"/>
    <col min="5639" max="5641" width="13.85546875" style="274" customWidth="1"/>
    <col min="5642" max="5642" width="16" style="274" customWidth="1"/>
    <col min="5643" max="5643" width="16.7109375" style="274" customWidth="1"/>
    <col min="5644" max="5888" width="9.140625" style="274"/>
    <col min="5889" max="5889" width="6.140625" style="274" customWidth="1"/>
    <col min="5890" max="5890" width="25.28515625" style="274" customWidth="1"/>
    <col min="5891" max="5891" width="33.140625" style="274" customWidth="1"/>
    <col min="5892" max="5892" width="16" style="274" customWidth="1"/>
    <col min="5893" max="5894" width="12.28515625" style="274" customWidth="1"/>
    <col min="5895" max="5897" width="13.85546875" style="274" customWidth="1"/>
    <col min="5898" max="5898" width="16" style="274" customWidth="1"/>
    <col min="5899" max="5899" width="16.7109375" style="274" customWidth="1"/>
    <col min="5900" max="6144" width="9.140625" style="274"/>
    <col min="6145" max="6145" width="6.140625" style="274" customWidth="1"/>
    <col min="6146" max="6146" width="25.28515625" style="274" customWidth="1"/>
    <col min="6147" max="6147" width="33.140625" style="274" customWidth="1"/>
    <col min="6148" max="6148" width="16" style="274" customWidth="1"/>
    <col min="6149" max="6150" width="12.28515625" style="274" customWidth="1"/>
    <col min="6151" max="6153" width="13.85546875" style="274" customWidth="1"/>
    <col min="6154" max="6154" width="16" style="274" customWidth="1"/>
    <col min="6155" max="6155" width="16.7109375" style="274" customWidth="1"/>
    <col min="6156" max="6400" width="9.140625" style="274"/>
    <col min="6401" max="6401" width="6.140625" style="274" customWidth="1"/>
    <col min="6402" max="6402" width="25.28515625" style="274" customWidth="1"/>
    <col min="6403" max="6403" width="33.140625" style="274" customWidth="1"/>
    <col min="6404" max="6404" width="16" style="274" customWidth="1"/>
    <col min="6405" max="6406" width="12.28515625" style="274" customWidth="1"/>
    <col min="6407" max="6409" width="13.85546875" style="274" customWidth="1"/>
    <col min="6410" max="6410" width="16" style="274" customWidth="1"/>
    <col min="6411" max="6411" width="16.7109375" style="274" customWidth="1"/>
    <col min="6412" max="6656" width="9.140625" style="274"/>
    <col min="6657" max="6657" width="6.140625" style="274" customWidth="1"/>
    <col min="6658" max="6658" width="25.28515625" style="274" customWidth="1"/>
    <col min="6659" max="6659" width="33.140625" style="274" customWidth="1"/>
    <col min="6660" max="6660" width="16" style="274" customWidth="1"/>
    <col min="6661" max="6662" width="12.28515625" style="274" customWidth="1"/>
    <col min="6663" max="6665" width="13.85546875" style="274" customWidth="1"/>
    <col min="6666" max="6666" width="16" style="274" customWidth="1"/>
    <col min="6667" max="6667" width="16.7109375" style="274" customWidth="1"/>
    <col min="6668" max="6912" width="9.140625" style="274"/>
    <col min="6913" max="6913" width="6.140625" style="274" customWidth="1"/>
    <col min="6914" max="6914" width="25.28515625" style="274" customWidth="1"/>
    <col min="6915" max="6915" width="33.140625" style="274" customWidth="1"/>
    <col min="6916" max="6916" width="16" style="274" customWidth="1"/>
    <col min="6917" max="6918" width="12.28515625" style="274" customWidth="1"/>
    <col min="6919" max="6921" width="13.85546875" style="274" customWidth="1"/>
    <col min="6922" max="6922" width="16" style="274" customWidth="1"/>
    <col min="6923" max="6923" width="16.7109375" style="274" customWidth="1"/>
    <col min="6924" max="7168" width="9.140625" style="274"/>
    <col min="7169" max="7169" width="6.140625" style="274" customWidth="1"/>
    <col min="7170" max="7170" width="25.28515625" style="274" customWidth="1"/>
    <col min="7171" max="7171" width="33.140625" style="274" customWidth="1"/>
    <col min="7172" max="7172" width="16" style="274" customWidth="1"/>
    <col min="7173" max="7174" width="12.28515625" style="274" customWidth="1"/>
    <col min="7175" max="7177" width="13.85546875" style="274" customWidth="1"/>
    <col min="7178" max="7178" width="16" style="274" customWidth="1"/>
    <col min="7179" max="7179" width="16.7109375" style="274" customWidth="1"/>
    <col min="7180" max="7424" width="9.140625" style="274"/>
    <col min="7425" max="7425" width="6.140625" style="274" customWidth="1"/>
    <col min="7426" max="7426" width="25.28515625" style="274" customWidth="1"/>
    <col min="7427" max="7427" width="33.140625" style="274" customWidth="1"/>
    <col min="7428" max="7428" width="16" style="274" customWidth="1"/>
    <col min="7429" max="7430" width="12.28515625" style="274" customWidth="1"/>
    <col min="7431" max="7433" width="13.85546875" style="274" customWidth="1"/>
    <col min="7434" max="7434" width="16" style="274" customWidth="1"/>
    <col min="7435" max="7435" width="16.7109375" style="274" customWidth="1"/>
    <col min="7436" max="7680" width="9.140625" style="274"/>
    <col min="7681" max="7681" width="6.140625" style="274" customWidth="1"/>
    <col min="7682" max="7682" width="25.28515625" style="274" customWidth="1"/>
    <col min="7683" max="7683" width="33.140625" style="274" customWidth="1"/>
    <col min="7684" max="7684" width="16" style="274" customWidth="1"/>
    <col min="7685" max="7686" width="12.28515625" style="274" customWidth="1"/>
    <col min="7687" max="7689" width="13.85546875" style="274" customWidth="1"/>
    <col min="7690" max="7690" width="16" style="274" customWidth="1"/>
    <col min="7691" max="7691" width="16.7109375" style="274" customWidth="1"/>
    <col min="7692" max="7936" width="9.140625" style="274"/>
    <col min="7937" max="7937" width="6.140625" style="274" customWidth="1"/>
    <col min="7938" max="7938" width="25.28515625" style="274" customWidth="1"/>
    <col min="7939" max="7939" width="33.140625" style="274" customWidth="1"/>
    <col min="7940" max="7940" width="16" style="274" customWidth="1"/>
    <col min="7941" max="7942" width="12.28515625" style="274" customWidth="1"/>
    <col min="7943" max="7945" width="13.85546875" style="274" customWidth="1"/>
    <col min="7946" max="7946" width="16" style="274" customWidth="1"/>
    <col min="7947" max="7947" width="16.7109375" style="274" customWidth="1"/>
    <col min="7948" max="8192" width="9.140625" style="274"/>
    <col min="8193" max="8193" width="6.140625" style="274" customWidth="1"/>
    <col min="8194" max="8194" width="25.28515625" style="274" customWidth="1"/>
    <col min="8195" max="8195" width="33.140625" style="274" customWidth="1"/>
    <col min="8196" max="8196" width="16" style="274" customWidth="1"/>
    <col min="8197" max="8198" width="12.28515625" style="274" customWidth="1"/>
    <col min="8199" max="8201" width="13.85546875" style="274" customWidth="1"/>
    <col min="8202" max="8202" width="16" style="274" customWidth="1"/>
    <col min="8203" max="8203" width="16.7109375" style="274" customWidth="1"/>
    <col min="8204" max="8448" width="9.140625" style="274"/>
    <col min="8449" max="8449" width="6.140625" style="274" customWidth="1"/>
    <col min="8450" max="8450" width="25.28515625" style="274" customWidth="1"/>
    <col min="8451" max="8451" width="33.140625" style="274" customWidth="1"/>
    <col min="8452" max="8452" width="16" style="274" customWidth="1"/>
    <col min="8453" max="8454" width="12.28515625" style="274" customWidth="1"/>
    <col min="8455" max="8457" width="13.85546875" style="274" customWidth="1"/>
    <col min="8458" max="8458" width="16" style="274" customWidth="1"/>
    <col min="8459" max="8459" width="16.7109375" style="274" customWidth="1"/>
    <col min="8460" max="8704" width="9.140625" style="274"/>
    <col min="8705" max="8705" width="6.140625" style="274" customWidth="1"/>
    <col min="8706" max="8706" width="25.28515625" style="274" customWidth="1"/>
    <col min="8707" max="8707" width="33.140625" style="274" customWidth="1"/>
    <col min="8708" max="8708" width="16" style="274" customWidth="1"/>
    <col min="8709" max="8710" width="12.28515625" style="274" customWidth="1"/>
    <col min="8711" max="8713" width="13.85546875" style="274" customWidth="1"/>
    <col min="8714" max="8714" width="16" style="274" customWidth="1"/>
    <col min="8715" max="8715" width="16.7109375" style="274" customWidth="1"/>
    <col min="8716" max="8960" width="9.140625" style="274"/>
    <col min="8961" max="8961" width="6.140625" style="274" customWidth="1"/>
    <col min="8962" max="8962" width="25.28515625" style="274" customWidth="1"/>
    <col min="8963" max="8963" width="33.140625" style="274" customWidth="1"/>
    <col min="8964" max="8964" width="16" style="274" customWidth="1"/>
    <col min="8965" max="8966" width="12.28515625" style="274" customWidth="1"/>
    <col min="8967" max="8969" width="13.85546875" style="274" customWidth="1"/>
    <col min="8970" max="8970" width="16" style="274" customWidth="1"/>
    <col min="8971" max="8971" width="16.7109375" style="274" customWidth="1"/>
    <col min="8972" max="9216" width="9.140625" style="274"/>
    <col min="9217" max="9217" width="6.140625" style="274" customWidth="1"/>
    <col min="9218" max="9218" width="25.28515625" style="274" customWidth="1"/>
    <col min="9219" max="9219" width="33.140625" style="274" customWidth="1"/>
    <col min="9220" max="9220" width="16" style="274" customWidth="1"/>
    <col min="9221" max="9222" width="12.28515625" style="274" customWidth="1"/>
    <col min="9223" max="9225" width="13.85546875" style="274" customWidth="1"/>
    <col min="9226" max="9226" width="16" style="274" customWidth="1"/>
    <col min="9227" max="9227" width="16.7109375" style="274" customWidth="1"/>
    <col min="9228" max="9472" width="9.140625" style="274"/>
    <col min="9473" max="9473" width="6.140625" style="274" customWidth="1"/>
    <col min="9474" max="9474" width="25.28515625" style="274" customWidth="1"/>
    <col min="9475" max="9475" width="33.140625" style="274" customWidth="1"/>
    <col min="9476" max="9476" width="16" style="274" customWidth="1"/>
    <col min="9477" max="9478" width="12.28515625" style="274" customWidth="1"/>
    <col min="9479" max="9481" width="13.85546875" style="274" customWidth="1"/>
    <col min="9482" max="9482" width="16" style="274" customWidth="1"/>
    <col min="9483" max="9483" width="16.7109375" style="274" customWidth="1"/>
    <col min="9484" max="9728" width="9.140625" style="274"/>
    <col min="9729" max="9729" width="6.140625" style="274" customWidth="1"/>
    <col min="9730" max="9730" width="25.28515625" style="274" customWidth="1"/>
    <col min="9731" max="9731" width="33.140625" style="274" customWidth="1"/>
    <col min="9732" max="9732" width="16" style="274" customWidth="1"/>
    <col min="9733" max="9734" width="12.28515625" style="274" customWidth="1"/>
    <col min="9735" max="9737" width="13.85546875" style="274" customWidth="1"/>
    <col min="9738" max="9738" width="16" style="274" customWidth="1"/>
    <col min="9739" max="9739" width="16.7109375" style="274" customWidth="1"/>
    <col min="9740" max="9984" width="9.140625" style="274"/>
    <col min="9985" max="9985" width="6.140625" style="274" customWidth="1"/>
    <col min="9986" max="9986" width="25.28515625" style="274" customWidth="1"/>
    <col min="9987" max="9987" width="33.140625" style="274" customWidth="1"/>
    <col min="9988" max="9988" width="16" style="274" customWidth="1"/>
    <col min="9989" max="9990" width="12.28515625" style="274" customWidth="1"/>
    <col min="9991" max="9993" width="13.85546875" style="274" customWidth="1"/>
    <col min="9994" max="9994" width="16" style="274" customWidth="1"/>
    <col min="9995" max="9995" width="16.7109375" style="274" customWidth="1"/>
    <col min="9996" max="10240" width="9.140625" style="274"/>
    <col min="10241" max="10241" width="6.140625" style="274" customWidth="1"/>
    <col min="10242" max="10242" width="25.28515625" style="274" customWidth="1"/>
    <col min="10243" max="10243" width="33.140625" style="274" customWidth="1"/>
    <col min="10244" max="10244" width="16" style="274" customWidth="1"/>
    <col min="10245" max="10246" width="12.28515625" style="274" customWidth="1"/>
    <col min="10247" max="10249" width="13.85546875" style="274" customWidth="1"/>
    <col min="10250" max="10250" width="16" style="274" customWidth="1"/>
    <col min="10251" max="10251" width="16.7109375" style="274" customWidth="1"/>
    <col min="10252" max="10496" width="9.140625" style="274"/>
    <col min="10497" max="10497" width="6.140625" style="274" customWidth="1"/>
    <col min="10498" max="10498" width="25.28515625" style="274" customWidth="1"/>
    <col min="10499" max="10499" width="33.140625" style="274" customWidth="1"/>
    <col min="10500" max="10500" width="16" style="274" customWidth="1"/>
    <col min="10501" max="10502" width="12.28515625" style="274" customWidth="1"/>
    <col min="10503" max="10505" width="13.85546875" style="274" customWidth="1"/>
    <col min="10506" max="10506" width="16" style="274" customWidth="1"/>
    <col min="10507" max="10507" width="16.7109375" style="274" customWidth="1"/>
    <col min="10508" max="10752" width="9.140625" style="274"/>
    <col min="10753" max="10753" width="6.140625" style="274" customWidth="1"/>
    <col min="10754" max="10754" width="25.28515625" style="274" customWidth="1"/>
    <col min="10755" max="10755" width="33.140625" style="274" customWidth="1"/>
    <col min="10756" max="10756" width="16" style="274" customWidth="1"/>
    <col min="10757" max="10758" width="12.28515625" style="274" customWidth="1"/>
    <col min="10759" max="10761" width="13.85546875" style="274" customWidth="1"/>
    <col min="10762" max="10762" width="16" style="274" customWidth="1"/>
    <col min="10763" max="10763" width="16.7109375" style="274" customWidth="1"/>
    <col min="10764" max="11008" width="9.140625" style="274"/>
    <col min="11009" max="11009" width="6.140625" style="274" customWidth="1"/>
    <col min="11010" max="11010" width="25.28515625" style="274" customWidth="1"/>
    <col min="11011" max="11011" width="33.140625" style="274" customWidth="1"/>
    <col min="11012" max="11012" width="16" style="274" customWidth="1"/>
    <col min="11013" max="11014" width="12.28515625" style="274" customWidth="1"/>
    <col min="11015" max="11017" width="13.85546875" style="274" customWidth="1"/>
    <col min="11018" max="11018" width="16" style="274" customWidth="1"/>
    <col min="11019" max="11019" width="16.7109375" style="274" customWidth="1"/>
    <col min="11020" max="11264" width="9.140625" style="274"/>
    <col min="11265" max="11265" width="6.140625" style="274" customWidth="1"/>
    <col min="11266" max="11266" width="25.28515625" style="274" customWidth="1"/>
    <col min="11267" max="11267" width="33.140625" style="274" customWidth="1"/>
    <col min="11268" max="11268" width="16" style="274" customWidth="1"/>
    <col min="11269" max="11270" width="12.28515625" style="274" customWidth="1"/>
    <col min="11271" max="11273" width="13.85546875" style="274" customWidth="1"/>
    <col min="11274" max="11274" width="16" style="274" customWidth="1"/>
    <col min="11275" max="11275" width="16.7109375" style="274" customWidth="1"/>
    <col min="11276" max="11520" width="9.140625" style="274"/>
    <col min="11521" max="11521" width="6.140625" style="274" customWidth="1"/>
    <col min="11522" max="11522" width="25.28515625" style="274" customWidth="1"/>
    <col min="11523" max="11523" width="33.140625" style="274" customWidth="1"/>
    <col min="11524" max="11524" width="16" style="274" customWidth="1"/>
    <col min="11525" max="11526" width="12.28515625" style="274" customWidth="1"/>
    <col min="11527" max="11529" width="13.85546875" style="274" customWidth="1"/>
    <col min="11530" max="11530" width="16" style="274" customWidth="1"/>
    <col min="11531" max="11531" width="16.7109375" style="274" customWidth="1"/>
    <col min="11532" max="11776" width="9.140625" style="274"/>
    <col min="11777" max="11777" width="6.140625" style="274" customWidth="1"/>
    <col min="11778" max="11778" width="25.28515625" style="274" customWidth="1"/>
    <col min="11779" max="11779" width="33.140625" style="274" customWidth="1"/>
    <col min="11780" max="11780" width="16" style="274" customWidth="1"/>
    <col min="11781" max="11782" width="12.28515625" style="274" customWidth="1"/>
    <col min="11783" max="11785" width="13.85546875" style="274" customWidth="1"/>
    <col min="11786" max="11786" width="16" style="274" customWidth="1"/>
    <col min="11787" max="11787" width="16.7109375" style="274" customWidth="1"/>
    <col min="11788" max="12032" width="9.140625" style="274"/>
    <col min="12033" max="12033" width="6.140625" style="274" customWidth="1"/>
    <col min="12034" max="12034" width="25.28515625" style="274" customWidth="1"/>
    <col min="12035" max="12035" width="33.140625" style="274" customWidth="1"/>
    <col min="12036" max="12036" width="16" style="274" customWidth="1"/>
    <col min="12037" max="12038" width="12.28515625" style="274" customWidth="1"/>
    <col min="12039" max="12041" width="13.85546875" style="274" customWidth="1"/>
    <col min="12042" max="12042" width="16" style="274" customWidth="1"/>
    <col min="12043" max="12043" width="16.7109375" style="274" customWidth="1"/>
    <col min="12044" max="12288" width="9.140625" style="274"/>
    <col min="12289" max="12289" width="6.140625" style="274" customWidth="1"/>
    <col min="12290" max="12290" width="25.28515625" style="274" customWidth="1"/>
    <col min="12291" max="12291" width="33.140625" style="274" customWidth="1"/>
    <col min="12292" max="12292" width="16" style="274" customWidth="1"/>
    <col min="12293" max="12294" width="12.28515625" style="274" customWidth="1"/>
    <col min="12295" max="12297" width="13.85546875" style="274" customWidth="1"/>
    <col min="12298" max="12298" width="16" style="274" customWidth="1"/>
    <col min="12299" max="12299" width="16.7109375" style="274" customWidth="1"/>
    <col min="12300" max="12544" width="9.140625" style="274"/>
    <col min="12545" max="12545" width="6.140625" style="274" customWidth="1"/>
    <col min="12546" max="12546" width="25.28515625" style="274" customWidth="1"/>
    <col min="12547" max="12547" width="33.140625" style="274" customWidth="1"/>
    <col min="12548" max="12548" width="16" style="274" customWidth="1"/>
    <col min="12549" max="12550" width="12.28515625" style="274" customWidth="1"/>
    <col min="12551" max="12553" width="13.85546875" style="274" customWidth="1"/>
    <col min="12554" max="12554" width="16" style="274" customWidth="1"/>
    <col min="12555" max="12555" width="16.7109375" style="274" customWidth="1"/>
    <col min="12556" max="12800" width="9.140625" style="274"/>
    <col min="12801" max="12801" width="6.140625" style="274" customWidth="1"/>
    <col min="12802" max="12802" width="25.28515625" style="274" customWidth="1"/>
    <col min="12803" max="12803" width="33.140625" style="274" customWidth="1"/>
    <col min="12804" max="12804" width="16" style="274" customWidth="1"/>
    <col min="12805" max="12806" width="12.28515625" style="274" customWidth="1"/>
    <col min="12807" max="12809" width="13.85546875" style="274" customWidth="1"/>
    <col min="12810" max="12810" width="16" style="274" customWidth="1"/>
    <col min="12811" max="12811" width="16.7109375" style="274" customWidth="1"/>
    <col min="12812" max="13056" width="9.140625" style="274"/>
    <col min="13057" max="13057" width="6.140625" style="274" customWidth="1"/>
    <col min="13058" max="13058" width="25.28515625" style="274" customWidth="1"/>
    <col min="13059" max="13059" width="33.140625" style="274" customWidth="1"/>
    <col min="13060" max="13060" width="16" style="274" customWidth="1"/>
    <col min="13061" max="13062" width="12.28515625" style="274" customWidth="1"/>
    <col min="13063" max="13065" width="13.85546875" style="274" customWidth="1"/>
    <col min="13066" max="13066" width="16" style="274" customWidth="1"/>
    <col min="13067" max="13067" width="16.7109375" style="274" customWidth="1"/>
    <col min="13068" max="13312" width="9.140625" style="274"/>
    <col min="13313" max="13313" width="6.140625" style="274" customWidth="1"/>
    <col min="13314" max="13314" width="25.28515625" style="274" customWidth="1"/>
    <col min="13315" max="13315" width="33.140625" style="274" customWidth="1"/>
    <col min="13316" max="13316" width="16" style="274" customWidth="1"/>
    <col min="13317" max="13318" width="12.28515625" style="274" customWidth="1"/>
    <col min="13319" max="13321" width="13.85546875" style="274" customWidth="1"/>
    <col min="13322" max="13322" width="16" style="274" customWidth="1"/>
    <col min="13323" max="13323" width="16.7109375" style="274" customWidth="1"/>
    <col min="13324" max="13568" width="9.140625" style="274"/>
    <col min="13569" max="13569" width="6.140625" style="274" customWidth="1"/>
    <col min="13570" max="13570" width="25.28515625" style="274" customWidth="1"/>
    <col min="13571" max="13571" width="33.140625" style="274" customWidth="1"/>
    <col min="13572" max="13572" width="16" style="274" customWidth="1"/>
    <col min="13573" max="13574" width="12.28515625" style="274" customWidth="1"/>
    <col min="13575" max="13577" width="13.85546875" style="274" customWidth="1"/>
    <col min="13578" max="13578" width="16" style="274" customWidth="1"/>
    <col min="13579" max="13579" width="16.7109375" style="274" customWidth="1"/>
    <col min="13580" max="13824" width="9.140625" style="274"/>
    <col min="13825" max="13825" width="6.140625" style="274" customWidth="1"/>
    <col min="13826" max="13826" width="25.28515625" style="274" customWidth="1"/>
    <col min="13827" max="13827" width="33.140625" style="274" customWidth="1"/>
    <col min="13828" max="13828" width="16" style="274" customWidth="1"/>
    <col min="13829" max="13830" width="12.28515625" style="274" customWidth="1"/>
    <col min="13831" max="13833" width="13.85546875" style="274" customWidth="1"/>
    <col min="13834" max="13834" width="16" style="274" customWidth="1"/>
    <col min="13835" max="13835" width="16.7109375" style="274" customWidth="1"/>
    <col min="13836" max="14080" width="9.140625" style="274"/>
    <col min="14081" max="14081" width="6.140625" style="274" customWidth="1"/>
    <col min="14082" max="14082" width="25.28515625" style="274" customWidth="1"/>
    <col min="14083" max="14083" width="33.140625" style="274" customWidth="1"/>
    <col min="14084" max="14084" width="16" style="274" customWidth="1"/>
    <col min="14085" max="14086" width="12.28515625" style="274" customWidth="1"/>
    <col min="14087" max="14089" width="13.85546875" style="274" customWidth="1"/>
    <col min="14090" max="14090" width="16" style="274" customWidth="1"/>
    <col min="14091" max="14091" width="16.7109375" style="274" customWidth="1"/>
    <col min="14092" max="14336" width="9.140625" style="274"/>
    <col min="14337" max="14337" width="6.140625" style="274" customWidth="1"/>
    <col min="14338" max="14338" width="25.28515625" style="274" customWidth="1"/>
    <col min="14339" max="14339" width="33.140625" style="274" customWidth="1"/>
    <col min="14340" max="14340" width="16" style="274" customWidth="1"/>
    <col min="14341" max="14342" width="12.28515625" style="274" customWidth="1"/>
    <col min="14343" max="14345" width="13.85546875" style="274" customWidth="1"/>
    <col min="14346" max="14346" width="16" style="274" customWidth="1"/>
    <col min="14347" max="14347" width="16.7109375" style="274" customWidth="1"/>
    <col min="14348" max="14592" width="9.140625" style="274"/>
    <col min="14593" max="14593" width="6.140625" style="274" customWidth="1"/>
    <col min="14594" max="14594" width="25.28515625" style="274" customWidth="1"/>
    <col min="14595" max="14595" width="33.140625" style="274" customWidth="1"/>
    <col min="14596" max="14596" width="16" style="274" customWidth="1"/>
    <col min="14597" max="14598" width="12.28515625" style="274" customWidth="1"/>
    <col min="14599" max="14601" width="13.85546875" style="274" customWidth="1"/>
    <col min="14602" max="14602" width="16" style="274" customWidth="1"/>
    <col min="14603" max="14603" width="16.7109375" style="274" customWidth="1"/>
    <col min="14604" max="14848" width="9.140625" style="274"/>
    <col min="14849" max="14849" width="6.140625" style="274" customWidth="1"/>
    <col min="14850" max="14850" width="25.28515625" style="274" customWidth="1"/>
    <col min="14851" max="14851" width="33.140625" style="274" customWidth="1"/>
    <col min="14852" max="14852" width="16" style="274" customWidth="1"/>
    <col min="14853" max="14854" width="12.28515625" style="274" customWidth="1"/>
    <col min="14855" max="14857" width="13.85546875" style="274" customWidth="1"/>
    <col min="14858" max="14858" width="16" style="274" customWidth="1"/>
    <col min="14859" max="14859" width="16.7109375" style="274" customWidth="1"/>
    <col min="14860" max="15104" width="9.140625" style="274"/>
    <col min="15105" max="15105" width="6.140625" style="274" customWidth="1"/>
    <col min="15106" max="15106" width="25.28515625" style="274" customWidth="1"/>
    <col min="15107" max="15107" width="33.140625" style="274" customWidth="1"/>
    <col min="15108" max="15108" width="16" style="274" customWidth="1"/>
    <col min="15109" max="15110" width="12.28515625" style="274" customWidth="1"/>
    <col min="15111" max="15113" width="13.85546875" style="274" customWidth="1"/>
    <col min="15114" max="15114" width="16" style="274" customWidth="1"/>
    <col min="15115" max="15115" width="16.7109375" style="274" customWidth="1"/>
    <col min="15116" max="15360" width="9.140625" style="274"/>
    <col min="15361" max="15361" width="6.140625" style="274" customWidth="1"/>
    <col min="15362" max="15362" width="25.28515625" style="274" customWidth="1"/>
    <col min="15363" max="15363" width="33.140625" style="274" customWidth="1"/>
    <col min="15364" max="15364" width="16" style="274" customWidth="1"/>
    <col min="15365" max="15366" width="12.28515625" style="274" customWidth="1"/>
    <col min="15367" max="15369" width="13.85546875" style="274" customWidth="1"/>
    <col min="15370" max="15370" width="16" style="274" customWidth="1"/>
    <col min="15371" max="15371" width="16.7109375" style="274" customWidth="1"/>
    <col min="15372" max="15616" width="9.140625" style="274"/>
    <col min="15617" max="15617" width="6.140625" style="274" customWidth="1"/>
    <col min="15618" max="15618" width="25.28515625" style="274" customWidth="1"/>
    <col min="15619" max="15619" width="33.140625" style="274" customWidth="1"/>
    <col min="15620" max="15620" width="16" style="274" customWidth="1"/>
    <col min="15621" max="15622" width="12.28515625" style="274" customWidth="1"/>
    <col min="15623" max="15625" width="13.85546875" style="274" customWidth="1"/>
    <col min="15626" max="15626" width="16" style="274" customWidth="1"/>
    <col min="15627" max="15627" width="16.7109375" style="274" customWidth="1"/>
    <col min="15628" max="15872" width="9.140625" style="274"/>
    <col min="15873" max="15873" width="6.140625" style="274" customWidth="1"/>
    <col min="15874" max="15874" width="25.28515625" style="274" customWidth="1"/>
    <col min="15875" max="15875" width="33.140625" style="274" customWidth="1"/>
    <col min="15876" max="15876" width="16" style="274" customWidth="1"/>
    <col min="15877" max="15878" width="12.28515625" style="274" customWidth="1"/>
    <col min="15879" max="15881" width="13.85546875" style="274" customWidth="1"/>
    <col min="15882" max="15882" width="16" style="274" customWidth="1"/>
    <col min="15883" max="15883" width="16.7109375" style="274" customWidth="1"/>
    <col min="15884" max="16128" width="9.140625" style="274"/>
    <col min="16129" max="16129" width="6.140625" style="274" customWidth="1"/>
    <col min="16130" max="16130" width="25.28515625" style="274" customWidth="1"/>
    <col min="16131" max="16131" width="33.140625" style="274" customWidth="1"/>
    <col min="16132" max="16132" width="16" style="274" customWidth="1"/>
    <col min="16133" max="16134" width="12.28515625" style="274" customWidth="1"/>
    <col min="16135" max="16137" width="13.85546875" style="274" customWidth="1"/>
    <col min="16138" max="16138" width="16" style="274" customWidth="1"/>
    <col min="16139" max="16139" width="16.7109375" style="274" customWidth="1"/>
    <col min="16140" max="16384" width="9.140625" style="274"/>
  </cols>
  <sheetData>
    <row r="1" spans="1:11" ht="17.25" customHeight="1">
      <c r="H1" s="275"/>
      <c r="I1" s="276"/>
      <c r="K1" s="218" t="s">
        <v>414</v>
      </c>
    </row>
    <row r="2" spans="1:11">
      <c r="A2" s="98" t="s">
        <v>129</v>
      </c>
      <c r="B2" s="98"/>
      <c r="C2" s="277"/>
      <c r="I2" s="276"/>
      <c r="J2" s="276"/>
    </row>
    <row r="3" spans="1:11">
      <c r="A3" s="100" t="s">
        <v>230</v>
      </c>
      <c r="B3" s="100"/>
      <c r="C3" s="278"/>
      <c r="D3" s="279"/>
    </row>
    <row r="4" spans="1:11">
      <c r="A4" s="278"/>
      <c r="B4" s="278"/>
      <c r="C4" s="278"/>
      <c r="D4" s="279"/>
    </row>
    <row r="5" spans="1:11" s="280" customFormat="1" ht="18" customHeight="1">
      <c r="A5" s="1210" t="s">
        <v>415</v>
      </c>
      <c r="B5" s="1210"/>
      <c r="C5" s="1210"/>
      <c r="D5" s="1210"/>
      <c r="E5" s="1210"/>
      <c r="F5" s="1210"/>
      <c r="G5" s="1210"/>
      <c r="H5" s="1210"/>
      <c r="I5" s="1210"/>
      <c r="J5" s="1210"/>
      <c r="K5" s="749"/>
    </row>
    <row r="6" spans="1:11" ht="5.25" customHeight="1"/>
    <row r="7" spans="1:11" s="281" customFormat="1" ht="32.25" customHeight="1">
      <c r="A7" s="1211" t="s">
        <v>445</v>
      </c>
      <c r="B7" s="1211"/>
      <c r="C7" s="1211"/>
      <c r="D7" s="1211"/>
      <c r="E7" s="1211"/>
      <c r="F7" s="1211"/>
      <c r="G7" s="1211"/>
      <c r="H7" s="1211"/>
      <c r="I7" s="1211"/>
      <c r="J7" s="1211"/>
      <c r="K7" s="1211"/>
    </row>
    <row r="8" spans="1:11" s="281" customFormat="1" ht="12" customHeight="1">
      <c r="A8" s="1047" t="s">
        <v>416</v>
      </c>
      <c r="B8" s="1047"/>
      <c r="C8" s="1047"/>
      <c r="D8" s="1047"/>
      <c r="E8" s="1047"/>
      <c r="F8" s="1047"/>
      <c r="G8" s="1047"/>
      <c r="H8" s="1047"/>
      <c r="I8" s="1047"/>
      <c r="J8" s="1047"/>
      <c r="K8" s="1047"/>
    </row>
    <row r="9" spans="1:11" ht="13.5" thickBot="1">
      <c r="B9" s="238"/>
      <c r="C9" s="238"/>
      <c r="D9" s="238"/>
      <c r="E9" s="238"/>
      <c r="F9" s="238"/>
      <c r="G9" s="238"/>
      <c r="H9" s="238"/>
      <c r="I9" s="238"/>
      <c r="J9" s="282"/>
    </row>
    <row r="10" spans="1:11" ht="30" customHeight="1">
      <c r="A10" s="1212" t="s">
        <v>206</v>
      </c>
      <c r="B10" s="1214" t="s">
        <v>19</v>
      </c>
      <c r="C10" s="1214" t="s">
        <v>248</v>
      </c>
      <c r="D10" s="1206" t="s">
        <v>249</v>
      </c>
      <c r="E10" s="1216" t="s">
        <v>417</v>
      </c>
      <c r="F10" s="1216"/>
      <c r="G10" s="1206" t="s">
        <v>251</v>
      </c>
      <c r="H10" s="1206" t="s">
        <v>252</v>
      </c>
      <c r="I10" s="1206" t="s">
        <v>418</v>
      </c>
      <c r="J10" s="1208" t="s">
        <v>419</v>
      </c>
      <c r="K10" s="1209"/>
    </row>
    <row r="11" spans="1:11" ht="39" thickBot="1">
      <c r="A11" s="1213"/>
      <c r="B11" s="1215"/>
      <c r="C11" s="1215"/>
      <c r="D11" s="1207"/>
      <c r="E11" s="750" t="s">
        <v>420</v>
      </c>
      <c r="F11" s="751" t="s">
        <v>421</v>
      </c>
      <c r="G11" s="1207"/>
      <c r="H11" s="1207"/>
      <c r="I11" s="1207"/>
      <c r="J11" s="750" t="s">
        <v>422</v>
      </c>
      <c r="K11" s="752" t="s">
        <v>382</v>
      </c>
    </row>
    <row r="12" spans="1:11" ht="27.75" customHeight="1">
      <c r="A12" s="287">
        <v>1</v>
      </c>
      <c r="B12" s="288" t="s">
        <v>255</v>
      </c>
      <c r="C12" s="288"/>
      <c r="D12" s="753"/>
      <c r="E12" s="753"/>
      <c r="F12" s="754"/>
      <c r="G12" s="289">
        <v>0</v>
      </c>
      <c r="H12" s="289">
        <v>0</v>
      </c>
      <c r="I12" s="289">
        <f>SUM(G12:H12)</f>
        <v>0</v>
      </c>
      <c r="J12" s="755">
        <f>I12*E12</f>
        <v>0</v>
      </c>
      <c r="K12" s="756">
        <f>I12*F12</f>
        <v>0</v>
      </c>
    </row>
    <row r="13" spans="1:11" ht="27.75" customHeight="1">
      <c r="A13" s="287">
        <v>2</v>
      </c>
      <c r="B13" s="288" t="s">
        <v>256</v>
      </c>
      <c r="C13" s="288"/>
      <c r="D13" s="753"/>
      <c r="E13" s="753"/>
      <c r="F13" s="754"/>
      <c r="G13" s="289">
        <v>0</v>
      </c>
      <c r="H13" s="289">
        <v>0</v>
      </c>
      <c r="I13" s="289">
        <f>SUM(G13:H13)</f>
        <v>0</v>
      </c>
      <c r="J13" s="755">
        <f>I13*E13</f>
        <v>0</v>
      </c>
      <c r="K13" s="756">
        <f>I13*F13</f>
        <v>0</v>
      </c>
    </row>
    <row r="14" spans="1:11" s="295" customFormat="1" ht="27.75" customHeight="1" thickBot="1">
      <c r="A14" s="291">
        <v>3</v>
      </c>
      <c r="B14" s="292" t="s">
        <v>257</v>
      </c>
      <c r="C14" s="292"/>
      <c r="D14" s="757"/>
      <c r="E14" s="757"/>
      <c r="F14" s="758"/>
      <c r="G14" s="293">
        <v>0</v>
      </c>
      <c r="H14" s="293">
        <v>0</v>
      </c>
      <c r="I14" s="293">
        <f>SUM(G14:H14)</f>
        <v>0</v>
      </c>
      <c r="J14" s="759">
        <f>I14*E14</f>
        <v>0</v>
      </c>
      <c r="K14" s="756">
        <f>I14*F14</f>
        <v>0</v>
      </c>
    </row>
    <row r="15" spans="1:11" s="298" customFormat="1" ht="21" customHeight="1" thickBot="1">
      <c r="A15" s="327"/>
      <c r="E15" s="299" t="s">
        <v>258</v>
      </c>
      <c r="F15" s="299"/>
      <c r="G15" s="300">
        <f>SUM(G12:G14)</f>
        <v>0</v>
      </c>
      <c r="H15" s="301">
        <f>SUM(H12:H14)</f>
        <v>0</v>
      </c>
      <c r="I15" s="301">
        <f>SUM(I12:I14)</f>
        <v>0</v>
      </c>
      <c r="J15" s="760">
        <f>SUM(J12:J14)</f>
        <v>0</v>
      </c>
      <c r="K15" s="761">
        <f>SUM(K12:K14)</f>
        <v>0</v>
      </c>
    </row>
    <row r="16" spans="1:11" s="298" customFormat="1">
      <c r="A16" s="327"/>
      <c r="E16" s="299"/>
      <c r="F16" s="299"/>
      <c r="G16" s="762"/>
      <c r="H16" s="762"/>
      <c r="I16" s="762"/>
      <c r="J16" s="762"/>
      <c r="K16" s="762"/>
    </row>
    <row r="17" spans="1:14" s="298" customFormat="1">
      <c r="A17" s="763" t="s">
        <v>423</v>
      </c>
      <c r="E17" s="299"/>
      <c r="F17" s="299"/>
      <c r="G17" s="762"/>
      <c r="H17" s="762"/>
      <c r="I17" s="762"/>
      <c r="J17" s="762"/>
      <c r="K17" s="762"/>
    </row>
    <row r="18" spans="1:14" s="298" customFormat="1" ht="13.5" customHeight="1">
      <c r="A18" s="764" t="s">
        <v>424</v>
      </c>
      <c r="E18" s="299"/>
      <c r="F18" s="299"/>
      <c r="G18" s="765"/>
      <c r="H18" s="765"/>
      <c r="I18" s="765"/>
      <c r="J18" s="765"/>
    </row>
    <row r="19" spans="1:14" s="295" customFormat="1">
      <c r="A19" s="764"/>
      <c r="B19" s="296"/>
      <c r="C19" s="296"/>
      <c r="D19" s="296"/>
    </row>
    <row r="20" spans="1:14" s="295" customFormat="1" ht="14.25">
      <c r="A20" s="764"/>
      <c r="B20" s="296"/>
      <c r="C20" s="296"/>
      <c r="D20" s="158"/>
      <c r="E20" s="158"/>
      <c r="I20" s="158"/>
      <c r="J20" s="158"/>
    </row>
    <row r="21" spans="1:14" s="295" customFormat="1" ht="14.25">
      <c r="A21" s="766"/>
      <c r="B21" s="296"/>
      <c r="C21" s="296"/>
      <c r="D21" s="159"/>
      <c r="E21" s="159"/>
      <c r="F21" s="767"/>
      <c r="G21" s="274"/>
      <c r="H21" s="274"/>
      <c r="I21" s="159"/>
      <c r="J21" s="159"/>
    </row>
    <row r="22" spans="1:14">
      <c r="D22" s="235" t="s">
        <v>183</v>
      </c>
      <c r="E22" s="768"/>
      <c r="F22" s="767"/>
      <c r="I22" s="235" t="s">
        <v>183</v>
      </c>
      <c r="J22" s="768"/>
      <c r="M22" s="276"/>
      <c r="N22" s="276"/>
    </row>
    <row r="23" spans="1:14">
      <c r="D23" s="236" t="s">
        <v>184</v>
      </c>
      <c r="E23" s="768"/>
      <c r="I23" s="236" t="s">
        <v>184</v>
      </c>
      <c r="J23" s="768"/>
      <c r="M23" s="276"/>
      <c r="N23" s="276"/>
    </row>
    <row r="24" spans="1:14">
      <c r="M24" s="276"/>
      <c r="N24" s="276"/>
    </row>
  </sheetData>
  <mergeCells count="12">
    <mergeCell ref="I10:I11"/>
    <mergeCell ref="J10:K10"/>
    <mergeCell ref="A5:J5"/>
    <mergeCell ref="A7:K7"/>
    <mergeCell ref="A8:K8"/>
    <mergeCell ref="A10:A11"/>
    <mergeCell ref="B10:B11"/>
    <mergeCell ref="C10:C11"/>
    <mergeCell ref="D10:D11"/>
    <mergeCell ref="E10:F10"/>
    <mergeCell ref="G10:G11"/>
    <mergeCell ref="H10:H1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6" sqref="A6:L6"/>
    </sheetView>
  </sheetViews>
  <sheetFormatPr defaultRowHeight="12.75"/>
  <cols>
    <col min="1" max="1" width="4.140625" style="306" customWidth="1"/>
    <col min="2" max="2" width="17.85546875" style="306" customWidth="1"/>
    <col min="3" max="4" width="19.5703125" style="306" customWidth="1"/>
    <col min="5" max="5" width="13.42578125" style="306" customWidth="1"/>
    <col min="6" max="12" width="14.5703125" style="306" customWidth="1"/>
    <col min="13" max="256" width="9.140625" style="306"/>
    <col min="257" max="257" width="4.140625" style="306" customWidth="1"/>
    <col min="258" max="258" width="17.85546875" style="306" customWidth="1"/>
    <col min="259" max="260" width="19.5703125" style="306" customWidth="1"/>
    <col min="261" max="261" width="13.42578125" style="306" customWidth="1"/>
    <col min="262" max="268" width="14.5703125" style="306" customWidth="1"/>
    <col min="269" max="512" width="9.140625" style="306"/>
    <col min="513" max="513" width="4.140625" style="306" customWidth="1"/>
    <col min="514" max="514" width="17.85546875" style="306" customWidth="1"/>
    <col min="515" max="516" width="19.5703125" style="306" customWidth="1"/>
    <col min="517" max="517" width="13.42578125" style="306" customWidth="1"/>
    <col min="518" max="524" width="14.5703125" style="306" customWidth="1"/>
    <col min="525" max="768" width="9.140625" style="306"/>
    <col min="769" max="769" width="4.140625" style="306" customWidth="1"/>
    <col min="770" max="770" width="17.85546875" style="306" customWidth="1"/>
    <col min="771" max="772" width="19.5703125" style="306" customWidth="1"/>
    <col min="773" max="773" width="13.42578125" style="306" customWidth="1"/>
    <col min="774" max="780" width="14.5703125" style="306" customWidth="1"/>
    <col min="781" max="1024" width="9.140625" style="306"/>
    <col min="1025" max="1025" width="4.140625" style="306" customWidth="1"/>
    <col min="1026" max="1026" width="17.85546875" style="306" customWidth="1"/>
    <col min="1027" max="1028" width="19.5703125" style="306" customWidth="1"/>
    <col min="1029" max="1029" width="13.42578125" style="306" customWidth="1"/>
    <col min="1030" max="1036" width="14.5703125" style="306" customWidth="1"/>
    <col min="1037" max="1280" width="9.140625" style="306"/>
    <col min="1281" max="1281" width="4.140625" style="306" customWidth="1"/>
    <col min="1282" max="1282" width="17.85546875" style="306" customWidth="1"/>
    <col min="1283" max="1284" width="19.5703125" style="306" customWidth="1"/>
    <col min="1285" max="1285" width="13.42578125" style="306" customWidth="1"/>
    <col min="1286" max="1292" width="14.5703125" style="306" customWidth="1"/>
    <col min="1293" max="1536" width="9.140625" style="306"/>
    <col min="1537" max="1537" width="4.140625" style="306" customWidth="1"/>
    <col min="1538" max="1538" width="17.85546875" style="306" customWidth="1"/>
    <col min="1539" max="1540" width="19.5703125" style="306" customWidth="1"/>
    <col min="1541" max="1541" width="13.42578125" style="306" customWidth="1"/>
    <col min="1542" max="1548" width="14.5703125" style="306" customWidth="1"/>
    <col min="1549" max="1792" width="9.140625" style="306"/>
    <col min="1793" max="1793" width="4.140625" style="306" customWidth="1"/>
    <col min="1794" max="1794" width="17.85546875" style="306" customWidth="1"/>
    <col min="1795" max="1796" width="19.5703125" style="306" customWidth="1"/>
    <col min="1797" max="1797" width="13.42578125" style="306" customWidth="1"/>
    <col min="1798" max="1804" width="14.5703125" style="306" customWidth="1"/>
    <col min="1805" max="2048" width="9.140625" style="306"/>
    <col min="2049" max="2049" width="4.140625" style="306" customWidth="1"/>
    <col min="2050" max="2050" width="17.85546875" style="306" customWidth="1"/>
    <col min="2051" max="2052" width="19.5703125" style="306" customWidth="1"/>
    <col min="2053" max="2053" width="13.42578125" style="306" customWidth="1"/>
    <col min="2054" max="2060" width="14.5703125" style="306" customWidth="1"/>
    <col min="2061" max="2304" width="9.140625" style="306"/>
    <col min="2305" max="2305" width="4.140625" style="306" customWidth="1"/>
    <col min="2306" max="2306" width="17.85546875" style="306" customWidth="1"/>
    <col min="2307" max="2308" width="19.5703125" style="306" customWidth="1"/>
    <col min="2309" max="2309" width="13.42578125" style="306" customWidth="1"/>
    <col min="2310" max="2316" width="14.5703125" style="306" customWidth="1"/>
    <col min="2317" max="2560" width="9.140625" style="306"/>
    <col min="2561" max="2561" width="4.140625" style="306" customWidth="1"/>
    <col min="2562" max="2562" width="17.85546875" style="306" customWidth="1"/>
    <col min="2563" max="2564" width="19.5703125" style="306" customWidth="1"/>
    <col min="2565" max="2565" width="13.42578125" style="306" customWidth="1"/>
    <col min="2566" max="2572" width="14.5703125" style="306" customWidth="1"/>
    <col min="2573" max="2816" width="9.140625" style="306"/>
    <col min="2817" max="2817" width="4.140625" style="306" customWidth="1"/>
    <col min="2818" max="2818" width="17.85546875" style="306" customWidth="1"/>
    <col min="2819" max="2820" width="19.5703125" style="306" customWidth="1"/>
    <col min="2821" max="2821" width="13.42578125" style="306" customWidth="1"/>
    <col min="2822" max="2828" width="14.5703125" style="306" customWidth="1"/>
    <col min="2829" max="3072" width="9.140625" style="306"/>
    <col min="3073" max="3073" width="4.140625" style="306" customWidth="1"/>
    <col min="3074" max="3074" width="17.85546875" style="306" customWidth="1"/>
    <col min="3075" max="3076" width="19.5703125" style="306" customWidth="1"/>
    <col min="3077" max="3077" width="13.42578125" style="306" customWidth="1"/>
    <col min="3078" max="3084" width="14.5703125" style="306" customWidth="1"/>
    <col min="3085" max="3328" width="9.140625" style="306"/>
    <col min="3329" max="3329" width="4.140625" style="306" customWidth="1"/>
    <col min="3330" max="3330" width="17.85546875" style="306" customWidth="1"/>
    <col min="3331" max="3332" width="19.5703125" style="306" customWidth="1"/>
    <col min="3333" max="3333" width="13.42578125" style="306" customWidth="1"/>
    <col min="3334" max="3340" width="14.5703125" style="306" customWidth="1"/>
    <col min="3341" max="3584" width="9.140625" style="306"/>
    <col min="3585" max="3585" width="4.140625" style="306" customWidth="1"/>
    <col min="3586" max="3586" width="17.85546875" style="306" customWidth="1"/>
    <col min="3587" max="3588" width="19.5703125" style="306" customWidth="1"/>
    <col min="3589" max="3589" width="13.42578125" style="306" customWidth="1"/>
    <col min="3590" max="3596" width="14.5703125" style="306" customWidth="1"/>
    <col min="3597" max="3840" width="9.140625" style="306"/>
    <col min="3841" max="3841" width="4.140625" style="306" customWidth="1"/>
    <col min="3842" max="3842" width="17.85546875" style="306" customWidth="1"/>
    <col min="3843" max="3844" width="19.5703125" style="306" customWidth="1"/>
    <col min="3845" max="3845" width="13.42578125" style="306" customWidth="1"/>
    <col min="3846" max="3852" width="14.5703125" style="306" customWidth="1"/>
    <col min="3853" max="4096" width="9.140625" style="306"/>
    <col min="4097" max="4097" width="4.140625" style="306" customWidth="1"/>
    <col min="4098" max="4098" width="17.85546875" style="306" customWidth="1"/>
    <col min="4099" max="4100" width="19.5703125" style="306" customWidth="1"/>
    <col min="4101" max="4101" width="13.42578125" style="306" customWidth="1"/>
    <col min="4102" max="4108" width="14.5703125" style="306" customWidth="1"/>
    <col min="4109" max="4352" width="9.140625" style="306"/>
    <col min="4353" max="4353" width="4.140625" style="306" customWidth="1"/>
    <col min="4354" max="4354" width="17.85546875" style="306" customWidth="1"/>
    <col min="4355" max="4356" width="19.5703125" style="306" customWidth="1"/>
    <col min="4357" max="4357" width="13.42578125" style="306" customWidth="1"/>
    <col min="4358" max="4364" width="14.5703125" style="306" customWidth="1"/>
    <col min="4365" max="4608" width="9.140625" style="306"/>
    <col min="4609" max="4609" width="4.140625" style="306" customWidth="1"/>
    <col min="4610" max="4610" width="17.85546875" style="306" customWidth="1"/>
    <col min="4611" max="4612" width="19.5703125" style="306" customWidth="1"/>
    <col min="4613" max="4613" width="13.42578125" style="306" customWidth="1"/>
    <col min="4614" max="4620" width="14.5703125" style="306" customWidth="1"/>
    <col min="4621" max="4864" width="9.140625" style="306"/>
    <col min="4865" max="4865" width="4.140625" style="306" customWidth="1"/>
    <col min="4866" max="4866" width="17.85546875" style="306" customWidth="1"/>
    <col min="4867" max="4868" width="19.5703125" style="306" customWidth="1"/>
    <col min="4869" max="4869" width="13.42578125" style="306" customWidth="1"/>
    <col min="4870" max="4876" width="14.5703125" style="306" customWidth="1"/>
    <col min="4877" max="5120" width="9.140625" style="306"/>
    <col min="5121" max="5121" width="4.140625" style="306" customWidth="1"/>
    <col min="5122" max="5122" width="17.85546875" style="306" customWidth="1"/>
    <col min="5123" max="5124" width="19.5703125" style="306" customWidth="1"/>
    <col min="5125" max="5125" width="13.42578125" style="306" customWidth="1"/>
    <col min="5126" max="5132" width="14.5703125" style="306" customWidth="1"/>
    <col min="5133" max="5376" width="9.140625" style="306"/>
    <col min="5377" max="5377" width="4.140625" style="306" customWidth="1"/>
    <col min="5378" max="5378" width="17.85546875" style="306" customWidth="1"/>
    <col min="5379" max="5380" width="19.5703125" style="306" customWidth="1"/>
    <col min="5381" max="5381" width="13.42578125" style="306" customWidth="1"/>
    <col min="5382" max="5388" width="14.5703125" style="306" customWidth="1"/>
    <col min="5389" max="5632" width="9.140625" style="306"/>
    <col min="5633" max="5633" width="4.140625" style="306" customWidth="1"/>
    <col min="5634" max="5634" width="17.85546875" style="306" customWidth="1"/>
    <col min="5635" max="5636" width="19.5703125" style="306" customWidth="1"/>
    <col min="5637" max="5637" width="13.42578125" style="306" customWidth="1"/>
    <col min="5638" max="5644" width="14.5703125" style="306" customWidth="1"/>
    <col min="5645" max="5888" width="9.140625" style="306"/>
    <col min="5889" max="5889" width="4.140625" style="306" customWidth="1"/>
    <col min="5890" max="5890" width="17.85546875" style="306" customWidth="1"/>
    <col min="5891" max="5892" width="19.5703125" style="306" customWidth="1"/>
    <col min="5893" max="5893" width="13.42578125" style="306" customWidth="1"/>
    <col min="5894" max="5900" width="14.5703125" style="306" customWidth="1"/>
    <col min="5901" max="6144" width="9.140625" style="306"/>
    <col min="6145" max="6145" width="4.140625" style="306" customWidth="1"/>
    <col min="6146" max="6146" width="17.85546875" style="306" customWidth="1"/>
    <col min="6147" max="6148" width="19.5703125" style="306" customWidth="1"/>
    <col min="6149" max="6149" width="13.42578125" style="306" customWidth="1"/>
    <col min="6150" max="6156" width="14.5703125" style="306" customWidth="1"/>
    <col min="6157" max="6400" width="9.140625" style="306"/>
    <col min="6401" max="6401" width="4.140625" style="306" customWidth="1"/>
    <col min="6402" max="6402" width="17.85546875" style="306" customWidth="1"/>
    <col min="6403" max="6404" width="19.5703125" style="306" customWidth="1"/>
    <col min="6405" max="6405" width="13.42578125" style="306" customWidth="1"/>
    <col min="6406" max="6412" width="14.5703125" style="306" customWidth="1"/>
    <col min="6413" max="6656" width="9.140625" style="306"/>
    <col min="6657" max="6657" width="4.140625" style="306" customWidth="1"/>
    <col min="6658" max="6658" width="17.85546875" style="306" customWidth="1"/>
    <col min="6659" max="6660" width="19.5703125" style="306" customWidth="1"/>
    <col min="6661" max="6661" width="13.42578125" style="306" customWidth="1"/>
    <col min="6662" max="6668" width="14.5703125" style="306" customWidth="1"/>
    <col min="6669" max="6912" width="9.140625" style="306"/>
    <col min="6913" max="6913" width="4.140625" style="306" customWidth="1"/>
    <col min="6914" max="6914" width="17.85546875" style="306" customWidth="1"/>
    <col min="6915" max="6916" width="19.5703125" style="306" customWidth="1"/>
    <col min="6917" max="6917" width="13.42578125" style="306" customWidth="1"/>
    <col min="6918" max="6924" width="14.5703125" style="306" customWidth="1"/>
    <col min="6925" max="7168" width="9.140625" style="306"/>
    <col min="7169" max="7169" width="4.140625" style="306" customWidth="1"/>
    <col min="7170" max="7170" width="17.85546875" style="306" customWidth="1"/>
    <col min="7171" max="7172" width="19.5703125" style="306" customWidth="1"/>
    <col min="7173" max="7173" width="13.42578125" style="306" customWidth="1"/>
    <col min="7174" max="7180" width="14.5703125" style="306" customWidth="1"/>
    <col min="7181" max="7424" width="9.140625" style="306"/>
    <col min="7425" max="7425" width="4.140625" style="306" customWidth="1"/>
    <col min="7426" max="7426" width="17.85546875" style="306" customWidth="1"/>
    <col min="7427" max="7428" width="19.5703125" style="306" customWidth="1"/>
    <col min="7429" max="7429" width="13.42578125" style="306" customWidth="1"/>
    <col min="7430" max="7436" width="14.5703125" style="306" customWidth="1"/>
    <col min="7437" max="7680" width="9.140625" style="306"/>
    <col min="7681" max="7681" width="4.140625" style="306" customWidth="1"/>
    <col min="7682" max="7682" width="17.85546875" style="306" customWidth="1"/>
    <col min="7683" max="7684" width="19.5703125" style="306" customWidth="1"/>
    <col min="7685" max="7685" width="13.42578125" style="306" customWidth="1"/>
    <col min="7686" max="7692" width="14.5703125" style="306" customWidth="1"/>
    <col min="7693" max="7936" width="9.140625" style="306"/>
    <col min="7937" max="7937" width="4.140625" style="306" customWidth="1"/>
    <col min="7938" max="7938" width="17.85546875" style="306" customWidth="1"/>
    <col min="7939" max="7940" width="19.5703125" style="306" customWidth="1"/>
    <col min="7941" max="7941" width="13.42578125" style="306" customWidth="1"/>
    <col min="7942" max="7948" width="14.5703125" style="306" customWidth="1"/>
    <col min="7949" max="8192" width="9.140625" style="306"/>
    <col min="8193" max="8193" width="4.140625" style="306" customWidth="1"/>
    <col min="8194" max="8194" width="17.85546875" style="306" customWidth="1"/>
    <col min="8195" max="8196" width="19.5703125" style="306" customWidth="1"/>
    <col min="8197" max="8197" width="13.42578125" style="306" customWidth="1"/>
    <col min="8198" max="8204" width="14.5703125" style="306" customWidth="1"/>
    <col min="8205" max="8448" width="9.140625" style="306"/>
    <col min="8449" max="8449" width="4.140625" style="306" customWidth="1"/>
    <col min="8450" max="8450" width="17.85546875" style="306" customWidth="1"/>
    <col min="8451" max="8452" width="19.5703125" style="306" customWidth="1"/>
    <col min="8453" max="8453" width="13.42578125" style="306" customWidth="1"/>
    <col min="8454" max="8460" width="14.5703125" style="306" customWidth="1"/>
    <col min="8461" max="8704" width="9.140625" style="306"/>
    <col min="8705" max="8705" width="4.140625" style="306" customWidth="1"/>
    <col min="8706" max="8706" width="17.85546875" style="306" customWidth="1"/>
    <col min="8707" max="8708" width="19.5703125" style="306" customWidth="1"/>
    <col min="8709" max="8709" width="13.42578125" style="306" customWidth="1"/>
    <col min="8710" max="8716" width="14.5703125" style="306" customWidth="1"/>
    <col min="8717" max="8960" width="9.140625" style="306"/>
    <col min="8961" max="8961" width="4.140625" style="306" customWidth="1"/>
    <col min="8962" max="8962" width="17.85546875" style="306" customWidth="1"/>
    <col min="8963" max="8964" width="19.5703125" style="306" customWidth="1"/>
    <col min="8965" max="8965" width="13.42578125" style="306" customWidth="1"/>
    <col min="8966" max="8972" width="14.5703125" style="306" customWidth="1"/>
    <col min="8973" max="9216" width="9.140625" style="306"/>
    <col min="9217" max="9217" width="4.140625" style="306" customWidth="1"/>
    <col min="9218" max="9218" width="17.85546875" style="306" customWidth="1"/>
    <col min="9219" max="9220" width="19.5703125" style="306" customWidth="1"/>
    <col min="9221" max="9221" width="13.42578125" style="306" customWidth="1"/>
    <col min="9222" max="9228" width="14.5703125" style="306" customWidth="1"/>
    <col min="9229" max="9472" width="9.140625" style="306"/>
    <col min="9473" max="9473" width="4.140625" style="306" customWidth="1"/>
    <col min="9474" max="9474" width="17.85546875" style="306" customWidth="1"/>
    <col min="9475" max="9476" width="19.5703125" style="306" customWidth="1"/>
    <col min="9477" max="9477" width="13.42578125" style="306" customWidth="1"/>
    <col min="9478" max="9484" width="14.5703125" style="306" customWidth="1"/>
    <col min="9485" max="9728" width="9.140625" style="306"/>
    <col min="9729" max="9729" width="4.140625" style="306" customWidth="1"/>
    <col min="9730" max="9730" width="17.85546875" style="306" customWidth="1"/>
    <col min="9731" max="9732" width="19.5703125" style="306" customWidth="1"/>
    <col min="9733" max="9733" width="13.42578125" style="306" customWidth="1"/>
    <col min="9734" max="9740" width="14.5703125" style="306" customWidth="1"/>
    <col min="9741" max="9984" width="9.140625" style="306"/>
    <col min="9985" max="9985" width="4.140625" style="306" customWidth="1"/>
    <col min="9986" max="9986" width="17.85546875" style="306" customWidth="1"/>
    <col min="9987" max="9988" width="19.5703125" style="306" customWidth="1"/>
    <col min="9989" max="9989" width="13.42578125" style="306" customWidth="1"/>
    <col min="9990" max="9996" width="14.5703125" style="306" customWidth="1"/>
    <col min="9997" max="10240" width="9.140625" style="306"/>
    <col min="10241" max="10241" width="4.140625" style="306" customWidth="1"/>
    <col min="10242" max="10242" width="17.85546875" style="306" customWidth="1"/>
    <col min="10243" max="10244" width="19.5703125" style="306" customWidth="1"/>
    <col min="10245" max="10245" width="13.42578125" style="306" customWidth="1"/>
    <col min="10246" max="10252" width="14.5703125" style="306" customWidth="1"/>
    <col min="10253" max="10496" width="9.140625" style="306"/>
    <col min="10497" max="10497" width="4.140625" style="306" customWidth="1"/>
    <col min="10498" max="10498" width="17.85546875" style="306" customWidth="1"/>
    <col min="10499" max="10500" width="19.5703125" style="306" customWidth="1"/>
    <col min="10501" max="10501" width="13.42578125" style="306" customWidth="1"/>
    <col min="10502" max="10508" width="14.5703125" style="306" customWidth="1"/>
    <col min="10509" max="10752" width="9.140625" style="306"/>
    <col min="10753" max="10753" width="4.140625" style="306" customWidth="1"/>
    <col min="10754" max="10754" width="17.85546875" style="306" customWidth="1"/>
    <col min="10755" max="10756" width="19.5703125" style="306" customWidth="1"/>
    <col min="10757" max="10757" width="13.42578125" style="306" customWidth="1"/>
    <col min="10758" max="10764" width="14.5703125" style="306" customWidth="1"/>
    <col min="10765" max="11008" width="9.140625" style="306"/>
    <col min="11009" max="11009" width="4.140625" style="306" customWidth="1"/>
    <col min="11010" max="11010" width="17.85546875" style="306" customWidth="1"/>
    <col min="11011" max="11012" width="19.5703125" style="306" customWidth="1"/>
    <col min="11013" max="11013" width="13.42578125" style="306" customWidth="1"/>
    <col min="11014" max="11020" width="14.5703125" style="306" customWidth="1"/>
    <col min="11021" max="11264" width="9.140625" style="306"/>
    <col min="11265" max="11265" width="4.140625" style="306" customWidth="1"/>
    <col min="11266" max="11266" width="17.85546875" style="306" customWidth="1"/>
    <col min="11267" max="11268" width="19.5703125" style="306" customWidth="1"/>
    <col min="11269" max="11269" width="13.42578125" style="306" customWidth="1"/>
    <col min="11270" max="11276" width="14.5703125" style="306" customWidth="1"/>
    <col min="11277" max="11520" width="9.140625" style="306"/>
    <col min="11521" max="11521" width="4.140625" style="306" customWidth="1"/>
    <col min="11522" max="11522" width="17.85546875" style="306" customWidth="1"/>
    <col min="11523" max="11524" width="19.5703125" style="306" customWidth="1"/>
    <col min="11525" max="11525" width="13.42578125" style="306" customWidth="1"/>
    <col min="11526" max="11532" width="14.5703125" style="306" customWidth="1"/>
    <col min="11533" max="11776" width="9.140625" style="306"/>
    <col min="11777" max="11777" width="4.140625" style="306" customWidth="1"/>
    <col min="11778" max="11778" width="17.85546875" style="306" customWidth="1"/>
    <col min="11779" max="11780" width="19.5703125" style="306" customWidth="1"/>
    <col min="11781" max="11781" width="13.42578125" style="306" customWidth="1"/>
    <col min="11782" max="11788" width="14.5703125" style="306" customWidth="1"/>
    <col min="11789" max="12032" width="9.140625" style="306"/>
    <col min="12033" max="12033" width="4.140625" style="306" customWidth="1"/>
    <col min="12034" max="12034" width="17.85546875" style="306" customWidth="1"/>
    <col min="12035" max="12036" width="19.5703125" style="306" customWidth="1"/>
    <col min="12037" max="12037" width="13.42578125" style="306" customWidth="1"/>
    <col min="12038" max="12044" width="14.5703125" style="306" customWidth="1"/>
    <col min="12045" max="12288" width="9.140625" style="306"/>
    <col min="12289" max="12289" width="4.140625" style="306" customWidth="1"/>
    <col min="12290" max="12290" width="17.85546875" style="306" customWidth="1"/>
    <col min="12291" max="12292" width="19.5703125" style="306" customWidth="1"/>
    <col min="12293" max="12293" width="13.42578125" style="306" customWidth="1"/>
    <col min="12294" max="12300" width="14.5703125" style="306" customWidth="1"/>
    <col min="12301" max="12544" width="9.140625" style="306"/>
    <col min="12545" max="12545" width="4.140625" style="306" customWidth="1"/>
    <col min="12546" max="12546" width="17.85546875" style="306" customWidth="1"/>
    <col min="12547" max="12548" width="19.5703125" style="306" customWidth="1"/>
    <col min="12549" max="12549" width="13.42578125" style="306" customWidth="1"/>
    <col min="12550" max="12556" width="14.5703125" style="306" customWidth="1"/>
    <col min="12557" max="12800" width="9.140625" style="306"/>
    <col min="12801" max="12801" width="4.140625" style="306" customWidth="1"/>
    <col min="12802" max="12802" width="17.85546875" style="306" customWidth="1"/>
    <col min="12803" max="12804" width="19.5703125" style="306" customWidth="1"/>
    <col min="12805" max="12805" width="13.42578125" style="306" customWidth="1"/>
    <col min="12806" max="12812" width="14.5703125" style="306" customWidth="1"/>
    <col min="12813" max="13056" width="9.140625" style="306"/>
    <col min="13057" max="13057" width="4.140625" style="306" customWidth="1"/>
    <col min="13058" max="13058" width="17.85546875" style="306" customWidth="1"/>
    <col min="13059" max="13060" width="19.5703125" style="306" customWidth="1"/>
    <col min="13061" max="13061" width="13.42578125" style="306" customWidth="1"/>
    <col min="13062" max="13068" width="14.5703125" style="306" customWidth="1"/>
    <col min="13069" max="13312" width="9.140625" style="306"/>
    <col min="13313" max="13313" width="4.140625" style="306" customWidth="1"/>
    <col min="13314" max="13314" width="17.85546875" style="306" customWidth="1"/>
    <col min="13315" max="13316" width="19.5703125" style="306" customWidth="1"/>
    <col min="13317" max="13317" width="13.42578125" style="306" customWidth="1"/>
    <col min="13318" max="13324" width="14.5703125" style="306" customWidth="1"/>
    <col min="13325" max="13568" width="9.140625" style="306"/>
    <col min="13569" max="13569" width="4.140625" style="306" customWidth="1"/>
    <col min="13570" max="13570" width="17.85546875" style="306" customWidth="1"/>
    <col min="13571" max="13572" width="19.5703125" style="306" customWidth="1"/>
    <col min="13573" max="13573" width="13.42578125" style="306" customWidth="1"/>
    <col min="13574" max="13580" width="14.5703125" style="306" customWidth="1"/>
    <col min="13581" max="13824" width="9.140625" style="306"/>
    <col min="13825" max="13825" width="4.140625" style="306" customWidth="1"/>
    <col min="13826" max="13826" width="17.85546875" style="306" customWidth="1"/>
    <col min="13827" max="13828" width="19.5703125" style="306" customWidth="1"/>
    <col min="13829" max="13829" width="13.42578125" style="306" customWidth="1"/>
    <col min="13830" max="13836" width="14.5703125" style="306" customWidth="1"/>
    <col min="13837" max="14080" width="9.140625" style="306"/>
    <col min="14081" max="14081" width="4.140625" style="306" customWidth="1"/>
    <col min="14082" max="14082" width="17.85546875" style="306" customWidth="1"/>
    <col min="14083" max="14084" width="19.5703125" style="306" customWidth="1"/>
    <col min="14085" max="14085" width="13.42578125" style="306" customWidth="1"/>
    <col min="14086" max="14092" width="14.5703125" style="306" customWidth="1"/>
    <col min="14093" max="14336" width="9.140625" style="306"/>
    <col min="14337" max="14337" width="4.140625" style="306" customWidth="1"/>
    <col min="14338" max="14338" width="17.85546875" style="306" customWidth="1"/>
    <col min="14339" max="14340" width="19.5703125" style="306" customWidth="1"/>
    <col min="14341" max="14341" width="13.42578125" style="306" customWidth="1"/>
    <col min="14342" max="14348" width="14.5703125" style="306" customWidth="1"/>
    <col min="14349" max="14592" width="9.140625" style="306"/>
    <col min="14593" max="14593" width="4.140625" style="306" customWidth="1"/>
    <col min="14594" max="14594" width="17.85546875" style="306" customWidth="1"/>
    <col min="14595" max="14596" width="19.5703125" style="306" customWidth="1"/>
    <col min="14597" max="14597" width="13.42578125" style="306" customWidth="1"/>
    <col min="14598" max="14604" width="14.5703125" style="306" customWidth="1"/>
    <col min="14605" max="14848" width="9.140625" style="306"/>
    <col min="14849" max="14849" width="4.140625" style="306" customWidth="1"/>
    <col min="14850" max="14850" width="17.85546875" style="306" customWidth="1"/>
    <col min="14851" max="14852" width="19.5703125" style="306" customWidth="1"/>
    <col min="14853" max="14853" width="13.42578125" style="306" customWidth="1"/>
    <col min="14854" max="14860" width="14.5703125" style="306" customWidth="1"/>
    <col min="14861" max="15104" width="9.140625" style="306"/>
    <col min="15105" max="15105" width="4.140625" style="306" customWidth="1"/>
    <col min="15106" max="15106" width="17.85546875" style="306" customWidth="1"/>
    <col min="15107" max="15108" width="19.5703125" style="306" customWidth="1"/>
    <col min="15109" max="15109" width="13.42578125" style="306" customWidth="1"/>
    <col min="15110" max="15116" width="14.5703125" style="306" customWidth="1"/>
    <col min="15117" max="15360" width="9.140625" style="306"/>
    <col min="15361" max="15361" width="4.140625" style="306" customWidth="1"/>
    <col min="15362" max="15362" width="17.85546875" style="306" customWidth="1"/>
    <col min="15363" max="15364" width="19.5703125" style="306" customWidth="1"/>
    <col min="15365" max="15365" width="13.42578125" style="306" customWidth="1"/>
    <col min="15366" max="15372" width="14.5703125" style="306" customWidth="1"/>
    <col min="15373" max="15616" width="9.140625" style="306"/>
    <col min="15617" max="15617" width="4.140625" style="306" customWidth="1"/>
    <col min="15618" max="15618" width="17.85546875" style="306" customWidth="1"/>
    <col min="15619" max="15620" width="19.5703125" style="306" customWidth="1"/>
    <col min="15621" max="15621" width="13.42578125" style="306" customWidth="1"/>
    <col min="15622" max="15628" width="14.5703125" style="306" customWidth="1"/>
    <col min="15629" max="15872" width="9.140625" style="306"/>
    <col min="15873" max="15873" width="4.140625" style="306" customWidth="1"/>
    <col min="15874" max="15874" width="17.85546875" style="306" customWidth="1"/>
    <col min="15875" max="15876" width="19.5703125" style="306" customWidth="1"/>
    <col min="15877" max="15877" width="13.42578125" style="306" customWidth="1"/>
    <col min="15878" max="15884" width="14.5703125" style="306" customWidth="1"/>
    <col min="15885" max="16128" width="9.140625" style="306"/>
    <col min="16129" max="16129" width="4.140625" style="306" customWidth="1"/>
    <col min="16130" max="16130" width="17.85546875" style="306" customWidth="1"/>
    <col min="16131" max="16132" width="19.5703125" style="306" customWidth="1"/>
    <col min="16133" max="16133" width="13.42578125" style="306" customWidth="1"/>
    <col min="16134" max="16140" width="14.5703125" style="306" customWidth="1"/>
    <col min="16141" max="16384" width="9.140625" style="306"/>
  </cols>
  <sheetData>
    <row r="1" spans="1:12">
      <c r="A1" s="304"/>
      <c r="B1" s="304"/>
      <c r="C1" s="304"/>
      <c r="D1" s="304"/>
      <c r="E1" s="304"/>
      <c r="F1" s="304"/>
      <c r="G1" s="304"/>
      <c r="H1" s="304"/>
      <c r="I1" s="304"/>
      <c r="J1" s="305"/>
      <c r="K1" s="305"/>
      <c r="L1" s="218" t="s">
        <v>425</v>
      </c>
    </row>
    <row r="2" spans="1:12">
      <c r="A2" s="98" t="s">
        <v>129</v>
      </c>
      <c r="B2" s="98"/>
      <c r="C2" s="332"/>
      <c r="D2" s="332"/>
      <c r="E2" s="304"/>
      <c r="F2" s="304"/>
      <c r="G2" s="304"/>
      <c r="H2" s="304"/>
      <c r="I2" s="307"/>
      <c r="J2" s="305"/>
      <c r="K2" s="305"/>
    </row>
    <row r="3" spans="1:12">
      <c r="A3" s="100" t="s">
        <v>230</v>
      </c>
      <c r="B3" s="100"/>
      <c r="C3" s="769"/>
      <c r="D3" s="769"/>
      <c r="E3" s="304"/>
      <c r="F3" s="304"/>
      <c r="G3" s="304"/>
      <c r="H3" s="304"/>
      <c r="I3" s="304"/>
      <c r="J3" s="307"/>
      <c r="K3" s="307"/>
      <c r="L3" s="307"/>
    </row>
    <row r="4" spans="1:12">
      <c r="A4" s="770"/>
      <c r="B4" s="770"/>
      <c r="C4" s="278"/>
      <c r="D4" s="278"/>
      <c r="E4" s="279"/>
      <c r="F4" s="304"/>
      <c r="G4" s="304"/>
      <c r="H4" s="304"/>
      <c r="I4" s="304"/>
      <c r="J4" s="304"/>
      <c r="K4" s="304"/>
      <c r="L4" s="304"/>
    </row>
    <row r="5" spans="1:12" s="771" customFormat="1" ht="15">
      <c r="A5" s="1210" t="s">
        <v>426</v>
      </c>
      <c r="B5" s="1210"/>
      <c r="C5" s="1210"/>
      <c r="D5" s="1210"/>
      <c r="E5" s="1210"/>
      <c r="F5" s="1210"/>
      <c r="G5" s="1210"/>
      <c r="H5" s="1210"/>
      <c r="I5" s="1210"/>
      <c r="J5" s="1210"/>
      <c r="K5" s="1210"/>
      <c r="L5" s="1210"/>
    </row>
    <row r="6" spans="1:12" ht="42" customHeight="1">
      <c r="A6" s="1211" t="s">
        <v>445</v>
      </c>
      <c r="B6" s="1211"/>
      <c r="C6" s="1211"/>
      <c r="D6" s="1211"/>
      <c r="E6" s="1211"/>
      <c r="F6" s="1211"/>
      <c r="G6" s="1211"/>
      <c r="H6" s="1211"/>
      <c r="I6" s="1211"/>
      <c r="J6" s="1211"/>
      <c r="K6" s="1211"/>
      <c r="L6" s="1211"/>
    </row>
    <row r="7" spans="1:12">
      <c r="A7" s="1049" t="s">
        <v>427</v>
      </c>
      <c r="B7" s="1050"/>
      <c r="C7" s="1050"/>
      <c r="D7" s="1050"/>
      <c r="E7" s="1050"/>
      <c r="F7" s="1050"/>
      <c r="G7" s="1050"/>
      <c r="H7" s="1050"/>
      <c r="I7" s="1050"/>
      <c r="J7" s="1050"/>
      <c r="K7" s="1050"/>
      <c r="L7" s="1050"/>
    </row>
    <row r="8" spans="1:12" ht="15.75" thickBot="1">
      <c r="A8" s="334"/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</row>
    <row r="9" spans="1:12" s="772" customFormat="1" ht="27.75" customHeight="1">
      <c r="A9" s="1212" t="s">
        <v>206</v>
      </c>
      <c r="B9" s="1214" t="s">
        <v>19</v>
      </c>
      <c r="C9" s="1214" t="s">
        <v>248</v>
      </c>
      <c r="D9" s="1219" t="s">
        <v>263</v>
      </c>
      <c r="E9" s="1206" t="s">
        <v>249</v>
      </c>
      <c r="F9" s="1216" t="s">
        <v>417</v>
      </c>
      <c r="G9" s="1216"/>
      <c r="H9" s="1206" t="s">
        <v>251</v>
      </c>
      <c r="I9" s="1206" t="s">
        <v>252</v>
      </c>
      <c r="J9" s="1206" t="s">
        <v>418</v>
      </c>
      <c r="K9" s="987" t="s">
        <v>419</v>
      </c>
      <c r="L9" s="1217"/>
    </row>
    <row r="10" spans="1:12" s="772" customFormat="1" ht="39" thickBot="1">
      <c r="A10" s="1213"/>
      <c r="B10" s="1215"/>
      <c r="C10" s="1215"/>
      <c r="D10" s="1220"/>
      <c r="E10" s="1207"/>
      <c r="F10" s="750" t="s">
        <v>420</v>
      </c>
      <c r="G10" s="751" t="s">
        <v>428</v>
      </c>
      <c r="H10" s="1207"/>
      <c r="I10" s="1207"/>
      <c r="J10" s="1207"/>
      <c r="K10" s="750" t="s">
        <v>429</v>
      </c>
      <c r="L10" s="752" t="s">
        <v>430</v>
      </c>
    </row>
    <row r="11" spans="1:12" ht="45.75" customHeight="1" thickBot="1">
      <c r="A11" s="773" t="s">
        <v>140</v>
      </c>
      <c r="B11" s="774"/>
      <c r="C11" s="774"/>
      <c r="D11" s="775" t="s">
        <v>265</v>
      </c>
      <c r="E11" s="774"/>
      <c r="F11" s="776"/>
      <c r="G11" s="777"/>
      <c r="H11" s="321">
        <v>0</v>
      </c>
      <c r="I11" s="321">
        <v>0</v>
      </c>
      <c r="J11" s="778">
        <f>SUM(H11:I11)</f>
        <v>0</v>
      </c>
      <c r="K11" s="779">
        <f>J11*F11</f>
        <v>0</v>
      </c>
      <c r="L11" s="756">
        <f>J11*G11</f>
        <v>0</v>
      </c>
    </row>
    <row r="12" spans="1:12" ht="43.5" customHeight="1" thickBot="1">
      <c r="A12" s="318" t="s">
        <v>142</v>
      </c>
      <c r="B12" s="319"/>
      <c r="C12" s="319"/>
      <c r="D12" s="775" t="s">
        <v>265</v>
      </c>
      <c r="E12" s="320"/>
      <c r="F12" s="780"/>
      <c r="G12" s="781"/>
      <c r="H12" s="321">
        <v>0</v>
      </c>
      <c r="I12" s="321">
        <v>0</v>
      </c>
      <c r="J12" s="289">
        <f>SUM(H12:I12)</f>
        <v>0</v>
      </c>
      <c r="K12" s="779">
        <f>J12*F12</f>
        <v>0</v>
      </c>
      <c r="L12" s="756">
        <f>J12*G12</f>
        <v>0</v>
      </c>
    </row>
    <row r="13" spans="1:12" ht="45.75" customHeight="1" thickBot="1">
      <c r="A13" s="318" t="s">
        <v>144</v>
      </c>
      <c r="B13" s="320"/>
      <c r="C13" s="320"/>
      <c r="D13" s="775" t="s">
        <v>265</v>
      </c>
      <c r="E13" s="320"/>
      <c r="F13" s="780"/>
      <c r="G13" s="781"/>
      <c r="H13" s="321">
        <v>0</v>
      </c>
      <c r="I13" s="321">
        <v>0</v>
      </c>
      <c r="J13" s="321">
        <f>SUM(H13:I13)</f>
        <v>0</v>
      </c>
      <c r="K13" s="779">
        <f>J13*F13</f>
        <v>0</v>
      </c>
      <c r="L13" s="756">
        <f>J13*G13</f>
        <v>0</v>
      </c>
    </row>
    <row r="14" spans="1:12" ht="37.5" customHeight="1" thickBot="1">
      <c r="A14" s="318" t="s">
        <v>146</v>
      </c>
      <c r="B14" s="320"/>
      <c r="C14" s="320"/>
      <c r="D14" s="775" t="s">
        <v>265</v>
      </c>
      <c r="E14" s="320"/>
      <c r="F14" s="780"/>
      <c r="G14" s="781"/>
      <c r="H14" s="321">
        <v>0</v>
      </c>
      <c r="I14" s="321">
        <v>0</v>
      </c>
      <c r="J14" s="321">
        <f>SUM(H14:I14)</f>
        <v>0</v>
      </c>
      <c r="K14" s="779">
        <f>J14*F14</f>
        <v>0</v>
      </c>
      <c r="L14" s="756">
        <f>J14*G14</f>
        <v>0</v>
      </c>
    </row>
    <row r="15" spans="1:12" ht="36" customHeight="1" thickBot="1">
      <c r="A15" s="323" t="s">
        <v>148</v>
      </c>
      <c r="B15" s="324"/>
      <c r="C15" s="324"/>
      <c r="D15" s="775" t="s">
        <v>265</v>
      </c>
      <c r="E15" s="324"/>
      <c r="F15" s="782"/>
      <c r="G15" s="783"/>
      <c r="H15" s="784">
        <v>0</v>
      </c>
      <c r="I15" s="784">
        <v>0</v>
      </c>
      <c r="J15" s="784">
        <f>SUM(H15:I15)</f>
        <v>0</v>
      </c>
      <c r="K15" s="785">
        <f>J15*F15</f>
        <v>0</v>
      </c>
      <c r="L15" s="786">
        <f>J15*G15</f>
        <v>0</v>
      </c>
    </row>
    <row r="16" spans="1:12" ht="20.25" customHeight="1" thickBot="1">
      <c r="A16" s="327"/>
      <c r="B16" s="298"/>
      <c r="C16" s="298"/>
      <c r="D16" s="298"/>
      <c r="E16" s="298"/>
      <c r="F16" s="298"/>
      <c r="G16" s="787" t="s">
        <v>258</v>
      </c>
      <c r="H16" s="300">
        <f>SUM(H11:H15)</f>
        <v>0</v>
      </c>
      <c r="I16" s="301">
        <f>SUM(I11:I15)</f>
        <v>0</v>
      </c>
      <c r="J16" s="301">
        <f>SUM(J11:J15)</f>
        <v>0</v>
      </c>
      <c r="K16" s="301">
        <f>SUM(K11:K15)</f>
        <v>0</v>
      </c>
      <c r="L16" s="788">
        <f>SUM(L11:L15)</f>
        <v>0</v>
      </c>
    </row>
    <row r="17" spans="1:12">
      <c r="A17" s="327"/>
      <c r="B17" s="298"/>
      <c r="C17" s="298"/>
      <c r="D17" s="298"/>
      <c r="E17" s="298"/>
      <c r="F17" s="789"/>
      <c r="G17" s="789"/>
      <c r="H17" s="762"/>
      <c r="I17" s="762"/>
      <c r="J17" s="762"/>
      <c r="K17" s="762"/>
      <c r="L17" s="762"/>
    </row>
    <row r="18" spans="1:12">
      <c r="A18" s="327" t="s">
        <v>423</v>
      </c>
      <c r="B18" s="298"/>
      <c r="C18" s="298"/>
      <c r="D18" s="298"/>
      <c r="E18" s="298"/>
      <c r="F18" s="789"/>
      <c r="G18" s="789"/>
      <c r="H18" s="762"/>
      <c r="I18" s="762"/>
      <c r="J18" s="762"/>
      <c r="K18" s="762"/>
      <c r="L18" s="762"/>
    </row>
    <row r="19" spans="1:12">
      <c r="A19" s="1218" t="s">
        <v>180</v>
      </c>
      <c r="B19" s="1218"/>
      <c r="C19" s="1218"/>
      <c r="D19" s="790"/>
      <c r="E19" s="296"/>
      <c r="F19" s="297"/>
      <c r="G19" s="297"/>
      <c r="H19" s="297"/>
      <c r="I19" s="297"/>
      <c r="J19" s="297"/>
      <c r="K19" s="297"/>
      <c r="L19" s="297"/>
    </row>
    <row r="20" spans="1:12">
      <c r="A20" s="330"/>
      <c r="B20" s="296"/>
      <c r="C20" s="296"/>
      <c r="D20" s="296"/>
      <c r="E20" s="296"/>
      <c r="F20" s="297"/>
      <c r="G20" s="297"/>
      <c r="H20" s="297"/>
      <c r="I20" s="297"/>
      <c r="J20" s="297"/>
      <c r="K20" s="297"/>
      <c r="L20" s="297"/>
    </row>
    <row r="21" spans="1:12" ht="14.25">
      <c r="A21" s="791"/>
      <c r="B21" s="296"/>
      <c r="C21" s="296"/>
      <c r="D21" s="296"/>
      <c r="E21" s="296"/>
      <c r="F21" s="158"/>
      <c r="G21" s="158"/>
      <c r="H21" s="297"/>
      <c r="I21" s="297"/>
      <c r="J21" s="158"/>
      <c r="K21" s="158"/>
      <c r="L21" s="297"/>
    </row>
    <row r="22" spans="1:12" ht="14.25">
      <c r="A22" s="304"/>
      <c r="B22" s="304"/>
      <c r="C22" s="304"/>
      <c r="D22" s="304"/>
      <c r="E22" s="296"/>
      <c r="F22" s="159"/>
      <c r="G22" s="159"/>
      <c r="I22" s="297"/>
      <c r="J22" s="159"/>
      <c r="K22" s="159"/>
      <c r="L22" s="282"/>
    </row>
    <row r="23" spans="1:12">
      <c r="A23" s="304"/>
      <c r="B23" s="304"/>
      <c r="C23" s="304"/>
      <c r="D23" s="304"/>
      <c r="F23" s="235" t="s">
        <v>183</v>
      </c>
      <c r="G23" s="768"/>
      <c r="I23" s="297"/>
      <c r="J23" s="235" t="s">
        <v>183</v>
      </c>
      <c r="K23" s="768"/>
      <c r="L23" s="282"/>
    </row>
    <row r="24" spans="1:12">
      <c r="A24" s="304"/>
      <c r="B24" s="304"/>
      <c r="C24" s="304"/>
      <c r="D24" s="304"/>
      <c r="F24" s="236" t="s">
        <v>184</v>
      </c>
      <c r="G24" s="768"/>
      <c r="I24" s="297"/>
      <c r="J24" s="236" t="s">
        <v>184</v>
      </c>
      <c r="K24" s="768"/>
      <c r="L24" s="282"/>
    </row>
  </sheetData>
  <mergeCells count="14">
    <mergeCell ref="I9:I10"/>
    <mergeCell ref="J9:J10"/>
    <mergeCell ref="K9:L9"/>
    <mergeCell ref="A19:C19"/>
    <mergeCell ref="A5:L5"/>
    <mergeCell ref="A6:L6"/>
    <mergeCell ref="A7:L7"/>
    <mergeCell ref="A9:A10"/>
    <mergeCell ref="B9:B10"/>
    <mergeCell ref="C9:C10"/>
    <mergeCell ref="D9:D10"/>
    <mergeCell ref="E9:E10"/>
    <mergeCell ref="F9:G9"/>
    <mergeCell ref="H9:H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view="pageBreakPreview" zoomScale="60" zoomScaleNormal="100" workbookViewId="0">
      <selection sqref="A1:XFD1048576"/>
    </sheetView>
  </sheetViews>
  <sheetFormatPr defaultRowHeight="12.75"/>
  <cols>
    <col min="1" max="1" width="6.140625" style="157" customWidth="1"/>
    <col min="2" max="2" width="35.28515625" style="99" customWidth="1"/>
    <col min="3" max="4" width="16.140625" style="99" customWidth="1"/>
    <col min="5" max="5" width="17.5703125" style="99" customWidth="1"/>
    <col min="6" max="6" width="15" style="99" customWidth="1"/>
    <col min="7" max="7" width="28.7109375" style="99" customWidth="1"/>
    <col min="8" max="8" width="29.42578125" style="99" customWidth="1"/>
    <col min="9" max="16384" width="9.140625" style="99"/>
  </cols>
  <sheetData>
    <row r="1" spans="1:8" s="94" customFormat="1" ht="14.25" customHeight="1">
      <c r="A1" s="93"/>
      <c r="C1" s="95"/>
      <c r="E1" s="96"/>
      <c r="F1" s="97" t="s">
        <v>128</v>
      </c>
    </row>
    <row r="2" spans="1:8">
      <c r="A2" s="828" t="s">
        <v>129</v>
      </c>
      <c r="B2" s="828"/>
    </row>
    <row r="3" spans="1:8" ht="17.25" customHeight="1">
      <c r="A3" s="102" t="s">
        <v>130</v>
      </c>
      <c r="B3" s="102"/>
      <c r="C3" s="101" t="s">
        <v>131</v>
      </c>
      <c r="D3" s="968"/>
      <c r="E3" s="969"/>
      <c r="F3" s="970"/>
    </row>
    <row r="4" spans="1:8" ht="12.75" customHeight="1">
      <c r="A4" s="102"/>
      <c r="B4" s="102"/>
    </row>
    <row r="5" spans="1:8" ht="15.75" customHeight="1">
      <c r="A5" s="971" t="s">
        <v>132</v>
      </c>
      <c r="B5" s="971"/>
      <c r="C5" s="971"/>
      <c r="D5" s="971"/>
      <c r="E5" s="971"/>
      <c r="F5" s="971"/>
      <c r="G5" s="103"/>
    </row>
    <row r="6" spans="1:8" ht="45" customHeight="1" thickBot="1">
      <c r="A6" s="972" t="s">
        <v>447</v>
      </c>
      <c r="B6" s="972"/>
      <c r="C6" s="972"/>
      <c r="D6" s="972"/>
      <c r="E6" s="972"/>
      <c r="F6" s="972"/>
      <c r="G6" s="104"/>
      <c r="H6" s="104"/>
    </row>
    <row r="7" spans="1:8" s="108" customFormat="1" ht="24.75" thickBot="1">
      <c r="A7" s="105" t="s">
        <v>133</v>
      </c>
      <c r="B7" s="105" t="s">
        <v>134</v>
      </c>
      <c r="C7" s="106" t="s">
        <v>135</v>
      </c>
      <c r="D7" s="106" t="s">
        <v>136</v>
      </c>
      <c r="E7" s="106" t="s">
        <v>137</v>
      </c>
      <c r="F7" s="106" t="s">
        <v>138</v>
      </c>
      <c r="G7" s="107"/>
      <c r="H7" s="107"/>
    </row>
    <row r="8" spans="1:8" s="108" customFormat="1" ht="16.5" customHeight="1" thickBot="1">
      <c r="A8" s="965" t="s">
        <v>139</v>
      </c>
      <c r="B8" s="966"/>
      <c r="C8" s="966"/>
      <c r="D8" s="966"/>
      <c r="E8" s="966"/>
      <c r="F8" s="967"/>
      <c r="G8" s="107"/>
      <c r="H8" s="107"/>
    </row>
    <row r="9" spans="1:8" s="108" customFormat="1" ht="16.5" customHeight="1">
      <c r="A9" s="109" t="s">
        <v>140</v>
      </c>
      <c r="B9" s="110" t="s">
        <v>141</v>
      </c>
      <c r="C9" s="111">
        <v>0</v>
      </c>
      <c r="D9" s="111">
        <v>0</v>
      </c>
      <c r="E9" s="111">
        <f t="shared" ref="E9:E15" si="0">SUM(C9:D9)</f>
        <v>0</v>
      </c>
      <c r="F9" s="112">
        <v>0</v>
      </c>
      <c r="G9" s="113"/>
      <c r="H9" s="113"/>
    </row>
    <row r="10" spans="1:8" s="108" customFormat="1" ht="16.5" customHeight="1">
      <c r="A10" s="114" t="s">
        <v>142</v>
      </c>
      <c r="B10" s="115" t="s">
        <v>143</v>
      </c>
      <c r="C10" s="116">
        <v>0</v>
      </c>
      <c r="D10" s="116">
        <v>0</v>
      </c>
      <c r="E10" s="111">
        <f t="shared" si="0"/>
        <v>0</v>
      </c>
      <c r="F10" s="117">
        <v>0</v>
      </c>
      <c r="G10" s="113"/>
      <c r="H10" s="113"/>
    </row>
    <row r="11" spans="1:8" s="108" customFormat="1" ht="15" customHeight="1">
      <c r="A11" s="114" t="s">
        <v>144</v>
      </c>
      <c r="B11" s="115" t="s">
        <v>145</v>
      </c>
      <c r="C11" s="116">
        <v>0</v>
      </c>
      <c r="D11" s="116">
        <v>0</v>
      </c>
      <c r="E11" s="111">
        <f t="shared" si="0"/>
        <v>0</v>
      </c>
      <c r="F11" s="117">
        <v>0</v>
      </c>
    </row>
    <row r="12" spans="1:8" s="108" customFormat="1" ht="17.25" customHeight="1">
      <c r="A12" s="114" t="s">
        <v>146</v>
      </c>
      <c r="B12" s="115" t="s">
        <v>147</v>
      </c>
      <c r="C12" s="116">
        <v>0</v>
      </c>
      <c r="D12" s="116">
        <v>0</v>
      </c>
      <c r="E12" s="111">
        <f t="shared" si="0"/>
        <v>0</v>
      </c>
      <c r="F12" s="117">
        <v>0</v>
      </c>
    </row>
    <row r="13" spans="1:8" s="108" customFormat="1" ht="16.5" customHeight="1">
      <c r="A13" s="118" t="s">
        <v>148</v>
      </c>
      <c r="B13" s="119" t="s">
        <v>149</v>
      </c>
      <c r="C13" s="120">
        <v>0</v>
      </c>
      <c r="D13" s="120">
        <v>0</v>
      </c>
      <c r="E13" s="121">
        <f t="shared" si="0"/>
        <v>0</v>
      </c>
      <c r="F13" s="122">
        <v>0</v>
      </c>
    </row>
    <row r="14" spans="1:8" s="108" customFormat="1" ht="18" customHeight="1">
      <c r="A14" s="123" t="s">
        <v>150</v>
      </c>
      <c r="B14" s="124" t="s">
        <v>151</v>
      </c>
      <c r="C14" s="125">
        <v>0</v>
      </c>
      <c r="D14" s="125">
        <v>0</v>
      </c>
      <c r="E14" s="121">
        <f t="shared" si="0"/>
        <v>0</v>
      </c>
      <c r="F14" s="126"/>
    </row>
    <row r="15" spans="1:8" s="108" customFormat="1" ht="21" customHeight="1" thickBot="1">
      <c r="A15" s="973" t="s">
        <v>152</v>
      </c>
      <c r="B15" s="974"/>
      <c r="C15" s="127">
        <f>SUM(C9:C14)</f>
        <v>0</v>
      </c>
      <c r="D15" s="127">
        <f>SUM(D9:D14)</f>
        <v>0</v>
      </c>
      <c r="E15" s="128">
        <f t="shared" si="0"/>
        <v>0</v>
      </c>
      <c r="F15" s="129">
        <f>SUM(F9:F14)</f>
        <v>0</v>
      </c>
    </row>
    <row r="16" spans="1:8" s="108" customFormat="1" ht="20.25" customHeight="1" thickBot="1">
      <c r="A16" s="965" t="s">
        <v>153</v>
      </c>
      <c r="B16" s="966"/>
      <c r="C16" s="966"/>
      <c r="D16" s="966"/>
      <c r="E16" s="966"/>
      <c r="F16" s="967"/>
    </row>
    <row r="17" spans="1:6" s="108" customFormat="1" ht="18" customHeight="1">
      <c r="A17" s="109" t="s">
        <v>154</v>
      </c>
      <c r="B17" s="110" t="s">
        <v>155</v>
      </c>
      <c r="C17" s="111">
        <v>0</v>
      </c>
      <c r="D17" s="111">
        <v>0</v>
      </c>
      <c r="E17" s="111">
        <f>SUM(C17:D17)</f>
        <v>0</v>
      </c>
      <c r="F17" s="130">
        <v>0</v>
      </c>
    </row>
    <row r="18" spans="1:6" s="108" customFormat="1" ht="18.75" customHeight="1">
      <c r="A18" s="114" t="s">
        <v>156</v>
      </c>
      <c r="B18" s="131" t="s">
        <v>157</v>
      </c>
      <c r="C18" s="116">
        <v>0</v>
      </c>
      <c r="D18" s="116">
        <v>0</v>
      </c>
      <c r="E18" s="111">
        <f t="shared" ref="E18:E24" si="1">SUM(C18:D18)</f>
        <v>0</v>
      </c>
      <c r="F18" s="958"/>
    </row>
    <row r="19" spans="1:6" s="108" customFormat="1" ht="24">
      <c r="A19" s="114" t="s">
        <v>158</v>
      </c>
      <c r="B19" s="131" t="s">
        <v>159</v>
      </c>
      <c r="C19" s="116">
        <v>0</v>
      </c>
      <c r="D19" s="132">
        <v>0</v>
      </c>
      <c r="E19" s="111">
        <f t="shared" si="1"/>
        <v>0</v>
      </c>
      <c r="F19" s="959"/>
    </row>
    <row r="20" spans="1:6" s="108" customFormat="1" ht="19.5" customHeight="1">
      <c r="A20" s="114" t="s">
        <v>160</v>
      </c>
      <c r="B20" s="131" t="s">
        <v>161</v>
      </c>
      <c r="C20" s="116">
        <v>0</v>
      </c>
      <c r="D20" s="132">
        <v>0</v>
      </c>
      <c r="E20" s="111">
        <f t="shared" si="1"/>
        <v>0</v>
      </c>
      <c r="F20" s="133">
        <v>0</v>
      </c>
    </row>
    <row r="21" spans="1:6" s="108" customFormat="1" ht="16.5" customHeight="1">
      <c r="A21" s="118" t="s">
        <v>162</v>
      </c>
      <c r="B21" s="134" t="s">
        <v>163</v>
      </c>
      <c r="C21" s="120">
        <v>0</v>
      </c>
      <c r="D21" s="120">
        <v>0</v>
      </c>
      <c r="E21" s="121">
        <f t="shared" si="1"/>
        <v>0</v>
      </c>
      <c r="F21" s="960"/>
    </row>
    <row r="22" spans="1:6" s="108" customFormat="1" ht="18" customHeight="1">
      <c r="A22" s="114" t="s">
        <v>164</v>
      </c>
      <c r="B22" s="131" t="s">
        <v>165</v>
      </c>
      <c r="C22" s="116">
        <v>0</v>
      </c>
      <c r="D22" s="116">
        <v>0</v>
      </c>
      <c r="E22" s="111">
        <f t="shared" si="1"/>
        <v>0</v>
      </c>
      <c r="F22" s="961"/>
    </row>
    <row r="23" spans="1:6" s="108" customFormat="1" ht="24" customHeight="1">
      <c r="A23" s="114" t="s">
        <v>166</v>
      </c>
      <c r="B23" s="131" t="s">
        <v>167</v>
      </c>
      <c r="C23" s="116">
        <v>0</v>
      </c>
      <c r="D23" s="116">
        <v>0</v>
      </c>
      <c r="E23" s="111">
        <f t="shared" si="1"/>
        <v>0</v>
      </c>
      <c r="F23" s="961"/>
    </row>
    <row r="24" spans="1:6" s="108" customFormat="1" ht="23.25" customHeight="1">
      <c r="A24" s="135" t="s">
        <v>168</v>
      </c>
      <c r="B24" s="136" t="s">
        <v>169</v>
      </c>
      <c r="C24" s="116">
        <v>0</v>
      </c>
      <c r="D24" s="116">
        <v>0</v>
      </c>
      <c r="E24" s="111">
        <f t="shared" si="1"/>
        <v>0</v>
      </c>
      <c r="F24" s="961"/>
    </row>
    <row r="25" spans="1:6" s="108" customFormat="1" ht="19.5" customHeight="1">
      <c r="A25" s="137" t="s">
        <v>170</v>
      </c>
      <c r="B25" s="138" t="s">
        <v>171</v>
      </c>
      <c r="C25" s="139">
        <v>0</v>
      </c>
      <c r="D25" s="139">
        <v>0</v>
      </c>
      <c r="E25" s="139">
        <f>SUM(C25:D25)</f>
        <v>0</v>
      </c>
      <c r="F25" s="961"/>
    </row>
    <row r="26" spans="1:6" s="108" customFormat="1" ht="34.5" customHeight="1" thickBot="1">
      <c r="A26" s="137" t="s">
        <v>172</v>
      </c>
      <c r="B26" s="138" t="s">
        <v>173</v>
      </c>
      <c r="C26" s="139">
        <v>0</v>
      </c>
      <c r="D26" s="139">
        <v>0</v>
      </c>
      <c r="E26" s="139">
        <f>SUM(C26:D26)</f>
        <v>0</v>
      </c>
      <c r="F26" s="815"/>
    </row>
    <row r="27" spans="1:6" s="108" customFormat="1" ht="24" customHeight="1" thickBot="1">
      <c r="A27" s="962" t="s">
        <v>174</v>
      </c>
      <c r="B27" s="963"/>
      <c r="C27" s="140">
        <f>SUM(C17:C20,C22:C26)</f>
        <v>0</v>
      </c>
      <c r="D27" s="141">
        <f>SUM(D17:D20,D22:D26)</f>
        <v>0</v>
      </c>
      <c r="E27" s="141">
        <f>SUM(E17:E20,E22:E26)</f>
        <v>0</v>
      </c>
      <c r="F27" s="142">
        <f>SUM(F17,F20)</f>
        <v>0</v>
      </c>
    </row>
    <row r="28" spans="1:6" s="108" customFormat="1" ht="24" customHeight="1" thickBot="1">
      <c r="A28" s="962" t="s">
        <v>175</v>
      </c>
      <c r="B28" s="964"/>
      <c r="C28" s="127">
        <f>SUM(C15,C27)</f>
        <v>0</v>
      </c>
      <c r="D28" s="127">
        <f>SUM(D15,D27)</f>
        <v>0</v>
      </c>
      <c r="E28" s="127">
        <f>SUM(E15,E27)</f>
        <v>0</v>
      </c>
      <c r="F28" s="143">
        <f>SUM(F15,F27)</f>
        <v>0</v>
      </c>
    </row>
    <row r="29" spans="1:6" s="108" customFormat="1" ht="24" customHeight="1" thickBot="1">
      <c r="A29" s="965" t="s">
        <v>176</v>
      </c>
      <c r="B29" s="966"/>
      <c r="C29" s="966"/>
      <c r="D29" s="966"/>
      <c r="E29" s="966"/>
      <c r="F29" s="967"/>
    </row>
    <row r="30" spans="1:6" s="108" customFormat="1" ht="24" customHeight="1" thickBot="1">
      <c r="A30" s="144" t="s">
        <v>177</v>
      </c>
      <c r="B30" s="145" t="s">
        <v>178</v>
      </c>
      <c r="C30" s="146">
        <v>0</v>
      </c>
      <c r="D30" s="146">
        <v>0</v>
      </c>
      <c r="E30" s="146">
        <f>SUM(C30:D30)</f>
        <v>0</v>
      </c>
      <c r="F30" s="147"/>
    </row>
    <row r="31" spans="1:6" s="108" customFormat="1" ht="26.25" customHeight="1" thickBot="1">
      <c r="A31" s="962" t="s">
        <v>179</v>
      </c>
      <c r="B31" s="964"/>
      <c r="C31" s="141">
        <f>SUM(C15,C27,C30)</f>
        <v>0</v>
      </c>
      <c r="D31" s="141">
        <f>SUM(D15,D27,D30)</f>
        <v>0</v>
      </c>
      <c r="E31" s="141">
        <f>SUM(E15,E27,E30)</f>
        <v>0</v>
      </c>
      <c r="F31" s="148">
        <f>SUM(F28)</f>
        <v>0</v>
      </c>
    </row>
    <row r="32" spans="1:6" s="108" customFormat="1" ht="15.75" customHeight="1">
      <c r="A32" s="149"/>
      <c r="B32" s="149"/>
      <c r="C32" s="150"/>
      <c r="D32" s="150"/>
      <c r="E32" s="150"/>
      <c r="F32" s="150"/>
    </row>
    <row r="33" spans="1:6" s="108" customFormat="1">
      <c r="A33" s="151" t="s">
        <v>180</v>
      </c>
      <c r="B33" s="149"/>
      <c r="C33" s="150"/>
      <c r="D33" s="150"/>
      <c r="E33" s="150"/>
      <c r="F33" s="152"/>
    </row>
    <row r="34" spans="1:6" ht="15" customHeight="1">
      <c r="A34" s="151" t="s">
        <v>181</v>
      </c>
    </row>
    <row r="35" spans="1:6" ht="15" customHeight="1">
      <c r="A35" s="153" t="s">
        <v>182</v>
      </c>
      <c r="B35" s="154"/>
    </row>
    <row r="36" spans="1:6" ht="22.5" customHeight="1">
      <c r="A36" s="955"/>
      <c r="B36" s="955"/>
      <c r="C36" s="955"/>
      <c r="D36" s="955"/>
      <c r="E36" s="955"/>
      <c r="F36" s="955"/>
    </row>
    <row r="37" spans="1:6" s="108" customFormat="1" ht="13.5" customHeight="1">
      <c r="B37" s="155"/>
      <c r="C37" s="156"/>
      <c r="D37" s="156"/>
      <c r="E37" s="156"/>
      <c r="F37" s="156"/>
    </row>
    <row r="38" spans="1:6" ht="20.25" customHeight="1">
      <c r="B38" s="158"/>
      <c r="C38" s="156"/>
      <c r="D38" s="156"/>
      <c r="E38" s="158"/>
      <c r="F38" s="158"/>
    </row>
    <row r="39" spans="1:6" ht="14.25">
      <c r="B39" s="159"/>
      <c r="C39" s="156"/>
      <c r="D39" s="156"/>
      <c r="E39" s="159"/>
      <c r="F39" s="159"/>
    </row>
    <row r="40" spans="1:6">
      <c r="B40" s="816" t="s">
        <v>183</v>
      </c>
      <c r="C40" s="161"/>
      <c r="D40" s="161"/>
      <c r="E40" s="956" t="s">
        <v>183</v>
      </c>
      <c r="F40" s="956"/>
    </row>
    <row r="41" spans="1:6">
      <c r="B41" s="814" t="s">
        <v>184</v>
      </c>
      <c r="D41" s="103"/>
      <c r="E41" s="957" t="s">
        <v>184</v>
      </c>
      <c r="F41" s="957"/>
    </row>
  </sheetData>
  <mergeCells count="15">
    <mergeCell ref="A16:F16"/>
    <mergeCell ref="D3:F3"/>
    <mergeCell ref="A5:F5"/>
    <mergeCell ref="A6:F6"/>
    <mergeCell ref="A8:F8"/>
    <mergeCell ref="A15:B15"/>
    <mergeCell ref="A36:F36"/>
    <mergeCell ref="E40:F40"/>
    <mergeCell ref="E41:F41"/>
    <mergeCell ref="F18:F19"/>
    <mergeCell ref="F21:F25"/>
    <mergeCell ref="A27:B27"/>
    <mergeCell ref="A28:B28"/>
    <mergeCell ref="A29:F29"/>
    <mergeCell ref="A31:B31"/>
  </mergeCells>
  <pageMargins left="0.7" right="0.7" top="0.75" bottom="0.75" header="0.3" footer="0.3"/>
  <pageSetup paperSize="9" scale="8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workbookViewId="0">
      <selection activeCell="N5" sqref="N5"/>
    </sheetView>
  </sheetViews>
  <sheetFormatPr defaultRowHeight="15"/>
  <cols>
    <col min="1" max="1" width="4.140625" style="217" customWidth="1"/>
    <col min="2" max="2" width="9.140625" style="217"/>
    <col min="3" max="3" width="9.28515625" style="217" customWidth="1"/>
    <col min="4" max="4" width="13.140625" style="217" customWidth="1"/>
    <col min="5" max="7" width="13.7109375" style="217" customWidth="1"/>
    <col min="8" max="8" width="11.42578125" style="217" customWidth="1"/>
    <col min="9" max="10" width="9.140625" style="217"/>
    <col min="11" max="11" width="24.7109375" style="217" customWidth="1"/>
    <col min="12" max="12" width="9.140625" style="217"/>
    <col min="13" max="13" width="29" style="217" customWidth="1"/>
    <col min="14" max="256" width="9.140625" style="217"/>
    <col min="257" max="257" width="4.140625" style="217" customWidth="1"/>
    <col min="258" max="258" width="9.140625" style="217"/>
    <col min="259" max="259" width="9.28515625" style="217" customWidth="1"/>
    <col min="260" max="260" width="13.140625" style="217" customWidth="1"/>
    <col min="261" max="263" width="13.7109375" style="217" customWidth="1"/>
    <col min="264" max="264" width="11.42578125" style="217" customWidth="1"/>
    <col min="265" max="266" width="9.140625" style="217"/>
    <col min="267" max="267" width="24.7109375" style="217" customWidth="1"/>
    <col min="268" max="268" width="9.140625" style="217"/>
    <col min="269" max="269" width="29" style="217" customWidth="1"/>
    <col min="270" max="512" width="9.140625" style="217"/>
    <col min="513" max="513" width="4.140625" style="217" customWidth="1"/>
    <col min="514" max="514" width="9.140625" style="217"/>
    <col min="515" max="515" width="9.28515625" style="217" customWidth="1"/>
    <col min="516" max="516" width="13.140625" style="217" customWidth="1"/>
    <col min="517" max="519" width="13.7109375" style="217" customWidth="1"/>
    <col min="520" max="520" width="11.42578125" style="217" customWidth="1"/>
    <col min="521" max="522" width="9.140625" style="217"/>
    <col min="523" max="523" width="24.7109375" style="217" customWidth="1"/>
    <col min="524" max="524" width="9.140625" style="217"/>
    <col min="525" max="525" width="29" style="217" customWidth="1"/>
    <col min="526" max="768" width="9.140625" style="217"/>
    <col min="769" max="769" width="4.140625" style="217" customWidth="1"/>
    <col min="770" max="770" width="9.140625" style="217"/>
    <col min="771" max="771" width="9.28515625" style="217" customWidth="1"/>
    <col min="772" max="772" width="13.140625" style="217" customWidth="1"/>
    <col min="773" max="775" width="13.7109375" style="217" customWidth="1"/>
    <col min="776" max="776" width="11.42578125" style="217" customWidth="1"/>
    <col min="777" max="778" width="9.140625" style="217"/>
    <col min="779" max="779" width="24.7109375" style="217" customWidth="1"/>
    <col min="780" max="780" width="9.140625" style="217"/>
    <col min="781" max="781" width="29" style="217" customWidth="1"/>
    <col min="782" max="1024" width="9.140625" style="217"/>
    <col min="1025" max="1025" width="4.140625" style="217" customWidth="1"/>
    <col min="1026" max="1026" width="9.140625" style="217"/>
    <col min="1027" max="1027" width="9.28515625" style="217" customWidth="1"/>
    <col min="1028" max="1028" width="13.140625" style="217" customWidth="1"/>
    <col min="1029" max="1031" width="13.7109375" style="217" customWidth="1"/>
    <col min="1032" max="1032" width="11.42578125" style="217" customWidth="1"/>
    <col min="1033" max="1034" width="9.140625" style="217"/>
    <col min="1035" max="1035" width="24.7109375" style="217" customWidth="1"/>
    <col min="1036" max="1036" width="9.140625" style="217"/>
    <col min="1037" max="1037" width="29" style="217" customWidth="1"/>
    <col min="1038" max="1280" width="9.140625" style="217"/>
    <col min="1281" max="1281" width="4.140625" style="217" customWidth="1"/>
    <col min="1282" max="1282" width="9.140625" style="217"/>
    <col min="1283" max="1283" width="9.28515625" style="217" customWidth="1"/>
    <col min="1284" max="1284" width="13.140625" style="217" customWidth="1"/>
    <col min="1285" max="1287" width="13.7109375" style="217" customWidth="1"/>
    <col min="1288" max="1288" width="11.42578125" style="217" customWidth="1"/>
    <col min="1289" max="1290" width="9.140625" style="217"/>
    <col min="1291" max="1291" width="24.7109375" style="217" customWidth="1"/>
    <col min="1292" max="1292" width="9.140625" style="217"/>
    <col min="1293" max="1293" width="29" style="217" customWidth="1"/>
    <col min="1294" max="1536" width="9.140625" style="217"/>
    <col min="1537" max="1537" width="4.140625" style="217" customWidth="1"/>
    <col min="1538" max="1538" width="9.140625" style="217"/>
    <col min="1539" max="1539" width="9.28515625" style="217" customWidth="1"/>
    <col min="1540" max="1540" width="13.140625" style="217" customWidth="1"/>
    <col min="1541" max="1543" width="13.7109375" style="217" customWidth="1"/>
    <col min="1544" max="1544" width="11.42578125" style="217" customWidth="1"/>
    <col min="1545" max="1546" width="9.140625" style="217"/>
    <col min="1547" max="1547" width="24.7109375" style="217" customWidth="1"/>
    <col min="1548" max="1548" width="9.140625" style="217"/>
    <col min="1549" max="1549" width="29" style="217" customWidth="1"/>
    <col min="1550" max="1792" width="9.140625" style="217"/>
    <col min="1793" max="1793" width="4.140625" style="217" customWidth="1"/>
    <col min="1794" max="1794" width="9.140625" style="217"/>
    <col min="1795" max="1795" width="9.28515625" style="217" customWidth="1"/>
    <col min="1796" max="1796" width="13.140625" style="217" customWidth="1"/>
    <col min="1797" max="1799" width="13.7109375" style="217" customWidth="1"/>
    <col min="1800" max="1800" width="11.42578125" style="217" customWidth="1"/>
    <col min="1801" max="1802" width="9.140625" style="217"/>
    <col min="1803" max="1803" width="24.7109375" style="217" customWidth="1"/>
    <col min="1804" max="1804" width="9.140625" style="217"/>
    <col min="1805" max="1805" width="29" style="217" customWidth="1"/>
    <col min="1806" max="2048" width="9.140625" style="217"/>
    <col min="2049" max="2049" width="4.140625" style="217" customWidth="1"/>
    <col min="2050" max="2050" width="9.140625" style="217"/>
    <col min="2051" max="2051" width="9.28515625" style="217" customWidth="1"/>
    <col min="2052" max="2052" width="13.140625" style="217" customWidth="1"/>
    <col min="2053" max="2055" width="13.7109375" style="217" customWidth="1"/>
    <col min="2056" max="2056" width="11.42578125" style="217" customWidth="1"/>
    <col min="2057" max="2058" width="9.140625" style="217"/>
    <col min="2059" max="2059" width="24.7109375" style="217" customWidth="1"/>
    <col min="2060" max="2060" width="9.140625" style="217"/>
    <col min="2061" max="2061" width="29" style="217" customWidth="1"/>
    <col min="2062" max="2304" width="9.140625" style="217"/>
    <col min="2305" max="2305" width="4.140625" style="217" customWidth="1"/>
    <col min="2306" max="2306" width="9.140625" style="217"/>
    <col min="2307" max="2307" width="9.28515625" style="217" customWidth="1"/>
    <col min="2308" max="2308" width="13.140625" style="217" customWidth="1"/>
    <col min="2309" max="2311" width="13.7109375" style="217" customWidth="1"/>
    <col min="2312" max="2312" width="11.42578125" style="217" customWidth="1"/>
    <col min="2313" max="2314" width="9.140625" style="217"/>
    <col min="2315" max="2315" width="24.7109375" style="217" customWidth="1"/>
    <col min="2316" max="2316" width="9.140625" style="217"/>
    <col min="2317" max="2317" width="29" style="217" customWidth="1"/>
    <col min="2318" max="2560" width="9.140625" style="217"/>
    <col min="2561" max="2561" width="4.140625" style="217" customWidth="1"/>
    <col min="2562" max="2562" width="9.140625" style="217"/>
    <col min="2563" max="2563" width="9.28515625" style="217" customWidth="1"/>
    <col min="2564" max="2564" width="13.140625" style="217" customWidth="1"/>
    <col min="2565" max="2567" width="13.7109375" style="217" customWidth="1"/>
    <col min="2568" max="2568" width="11.42578125" style="217" customWidth="1"/>
    <col min="2569" max="2570" width="9.140625" style="217"/>
    <col min="2571" max="2571" width="24.7109375" style="217" customWidth="1"/>
    <col min="2572" max="2572" width="9.140625" style="217"/>
    <col min="2573" max="2573" width="29" style="217" customWidth="1"/>
    <col min="2574" max="2816" width="9.140625" style="217"/>
    <col min="2817" max="2817" width="4.140625" style="217" customWidth="1"/>
    <col min="2818" max="2818" width="9.140625" style="217"/>
    <col min="2819" max="2819" width="9.28515625" style="217" customWidth="1"/>
    <col min="2820" max="2820" width="13.140625" style="217" customWidth="1"/>
    <col min="2821" max="2823" width="13.7109375" style="217" customWidth="1"/>
    <col min="2824" max="2824" width="11.42578125" style="217" customWidth="1"/>
    <col min="2825" max="2826" width="9.140625" style="217"/>
    <col min="2827" max="2827" width="24.7109375" style="217" customWidth="1"/>
    <col min="2828" max="2828" width="9.140625" style="217"/>
    <col min="2829" max="2829" width="29" style="217" customWidth="1"/>
    <col min="2830" max="3072" width="9.140625" style="217"/>
    <col min="3073" max="3073" width="4.140625" style="217" customWidth="1"/>
    <col min="3074" max="3074" width="9.140625" style="217"/>
    <col min="3075" max="3075" width="9.28515625" style="217" customWidth="1"/>
    <col min="3076" max="3076" width="13.140625" style="217" customWidth="1"/>
    <col min="3077" max="3079" width="13.7109375" style="217" customWidth="1"/>
    <col min="3080" max="3080" width="11.42578125" style="217" customWidth="1"/>
    <col min="3081" max="3082" width="9.140625" style="217"/>
    <col min="3083" max="3083" width="24.7109375" style="217" customWidth="1"/>
    <col min="3084" max="3084" width="9.140625" style="217"/>
    <col min="3085" max="3085" width="29" style="217" customWidth="1"/>
    <col min="3086" max="3328" width="9.140625" style="217"/>
    <col min="3329" max="3329" width="4.140625" style="217" customWidth="1"/>
    <col min="3330" max="3330" width="9.140625" style="217"/>
    <col min="3331" max="3331" width="9.28515625" style="217" customWidth="1"/>
    <col min="3332" max="3332" width="13.140625" style="217" customWidth="1"/>
    <col min="3333" max="3335" width="13.7109375" style="217" customWidth="1"/>
    <col min="3336" max="3336" width="11.42578125" style="217" customWidth="1"/>
    <col min="3337" max="3338" width="9.140625" style="217"/>
    <col min="3339" max="3339" width="24.7109375" style="217" customWidth="1"/>
    <col min="3340" max="3340" width="9.140625" style="217"/>
    <col min="3341" max="3341" width="29" style="217" customWidth="1"/>
    <col min="3342" max="3584" width="9.140625" style="217"/>
    <col min="3585" max="3585" width="4.140625" style="217" customWidth="1"/>
    <col min="3586" max="3586" width="9.140625" style="217"/>
    <col min="3587" max="3587" width="9.28515625" style="217" customWidth="1"/>
    <col min="3588" max="3588" width="13.140625" style="217" customWidth="1"/>
    <col min="3589" max="3591" width="13.7109375" style="217" customWidth="1"/>
    <col min="3592" max="3592" width="11.42578125" style="217" customWidth="1"/>
    <col min="3593" max="3594" width="9.140625" style="217"/>
    <col min="3595" max="3595" width="24.7109375" style="217" customWidth="1"/>
    <col min="3596" max="3596" width="9.140625" style="217"/>
    <col min="3597" max="3597" width="29" style="217" customWidth="1"/>
    <col min="3598" max="3840" width="9.140625" style="217"/>
    <col min="3841" max="3841" width="4.140625" style="217" customWidth="1"/>
    <col min="3842" max="3842" width="9.140625" style="217"/>
    <col min="3843" max="3843" width="9.28515625" style="217" customWidth="1"/>
    <col min="3844" max="3844" width="13.140625" style="217" customWidth="1"/>
    <col min="3845" max="3847" width="13.7109375" style="217" customWidth="1"/>
    <col min="3848" max="3848" width="11.42578125" style="217" customWidth="1"/>
    <col min="3849" max="3850" width="9.140625" style="217"/>
    <col min="3851" max="3851" width="24.7109375" style="217" customWidth="1"/>
    <col min="3852" max="3852" width="9.140625" style="217"/>
    <col min="3853" max="3853" width="29" style="217" customWidth="1"/>
    <col min="3854" max="4096" width="9.140625" style="217"/>
    <col min="4097" max="4097" width="4.140625" style="217" customWidth="1"/>
    <col min="4098" max="4098" width="9.140625" style="217"/>
    <col min="4099" max="4099" width="9.28515625" style="217" customWidth="1"/>
    <col min="4100" max="4100" width="13.140625" style="217" customWidth="1"/>
    <col min="4101" max="4103" width="13.7109375" style="217" customWidth="1"/>
    <col min="4104" max="4104" width="11.42578125" style="217" customWidth="1"/>
    <col min="4105" max="4106" width="9.140625" style="217"/>
    <col min="4107" max="4107" width="24.7109375" style="217" customWidth="1"/>
    <col min="4108" max="4108" width="9.140625" style="217"/>
    <col min="4109" max="4109" width="29" style="217" customWidth="1"/>
    <col min="4110" max="4352" width="9.140625" style="217"/>
    <col min="4353" max="4353" width="4.140625" style="217" customWidth="1"/>
    <col min="4354" max="4354" width="9.140625" style="217"/>
    <col min="4355" max="4355" width="9.28515625" style="217" customWidth="1"/>
    <col min="4356" max="4356" width="13.140625" style="217" customWidth="1"/>
    <col min="4357" max="4359" width="13.7109375" style="217" customWidth="1"/>
    <col min="4360" max="4360" width="11.42578125" style="217" customWidth="1"/>
    <col min="4361" max="4362" width="9.140625" style="217"/>
    <col min="4363" max="4363" width="24.7109375" style="217" customWidth="1"/>
    <col min="4364" max="4364" width="9.140625" style="217"/>
    <col min="4365" max="4365" width="29" style="217" customWidth="1"/>
    <col min="4366" max="4608" width="9.140625" style="217"/>
    <col min="4609" max="4609" width="4.140625" style="217" customWidth="1"/>
    <col min="4610" max="4610" width="9.140625" style="217"/>
    <col min="4611" max="4611" width="9.28515625" style="217" customWidth="1"/>
    <col min="4612" max="4612" width="13.140625" style="217" customWidth="1"/>
    <col min="4613" max="4615" width="13.7109375" style="217" customWidth="1"/>
    <col min="4616" max="4616" width="11.42578125" style="217" customWidth="1"/>
    <col min="4617" max="4618" width="9.140625" style="217"/>
    <col min="4619" max="4619" width="24.7109375" style="217" customWidth="1"/>
    <col min="4620" max="4620" width="9.140625" style="217"/>
    <col min="4621" max="4621" width="29" style="217" customWidth="1"/>
    <col min="4622" max="4864" width="9.140625" style="217"/>
    <col min="4865" max="4865" width="4.140625" style="217" customWidth="1"/>
    <col min="4866" max="4866" width="9.140625" style="217"/>
    <col min="4867" max="4867" width="9.28515625" style="217" customWidth="1"/>
    <col min="4868" max="4868" width="13.140625" style="217" customWidth="1"/>
    <col min="4869" max="4871" width="13.7109375" style="217" customWidth="1"/>
    <col min="4872" max="4872" width="11.42578125" style="217" customWidth="1"/>
    <col min="4873" max="4874" width="9.140625" style="217"/>
    <col min="4875" max="4875" width="24.7109375" style="217" customWidth="1"/>
    <col min="4876" max="4876" width="9.140625" style="217"/>
    <col min="4877" max="4877" width="29" style="217" customWidth="1"/>
    <col min="4878" max="5120" width="9.140625" style="217"/>
    <col min="5121" max="5121" width="4.140625" style="217" customWidth="1"/>
    <col min="5122" max="5122" width="9.140625" style="217"/>
    <col min="5123" max="5123" width="9.28515625" style="217" customWidth="1"/>
    <col min="5124" max="5124" width="13.140625" style="217" customWidth="1"/>
    <col min="5125" max="5127" width="13.7109375" style="217" customWidth="1"/>
    <col min="5128" max="5128" width="11.42578125" style="217" customWidth="1"/>
    <col min="5129" max="5130" width="9.140625" style="217"/>
    <col min="5131" max="5131" width="24.7109375" style="217" customWidth="1"/>
    <col min="5132" max="5132" width="9.140625" style="217"/>
    <col min="5133" max="5133" width="29" style="217" customWidth="1"/>
    <col min="5134" max="5376" width="9.140625" style="217"/>
    <col min="5377" max="5377" width="4.140625" style="217" customWidth="1"/>
    <col min="5378" max="5378" width="9.140625" style="217"/>
    <col min="5379" max="5379" width="9.28515625" style="217" customWidth="1"/>
    <col min="5380" max="5380" width="13.140625" style="217" customWidth="1"/>
    <col min="5381" max="5383" width="13.7109375" style="217" customWidth="1"/>
    <col min="5384" max="5384" width="11.42578125" style="217" customWidth="1"/>
    <col min="5385" max="5386" width="9.140625" style="217"/>
    <col min="5387" max="5387" width="24.7109375" style="217" customWidth="1"/>
    <col min="5388" max="5388" width="9.140625" style="217"/>
    <col min="5389" max="5389" width="29" style="217" customWidth="1"/>
    <col min="5390" max="5632" width="9.140625" style="217"/>
    <col min="5633" max="5633" width="4.140625" style="217" customWidth="1"/>
    <col min="5634" max="5634" width="9.140625" style="217"/>
    <col min="5635" max="5635" width="9.28515625" style="217" customWidth="1"/>
    <col min="5636" max="5636" width="13.140625" style="217" customWidth="1"/>
    <col min="5637" max="5639" width="13.7109375" style="217" customWidth="1"/>
    <col min="5640" max="5640" width="11.42578125" style="217" customWidth="1"/>
    <col min="5641" max="5642" width="9.140625" style="217"/>
    <col min="5643" max="5643" width="24.7109375" style="217" customWidth="1"/>
    <col min="5644" max="5644" width="9.140625" style="217"/>
    <col min="5645" max="5645" width="29" style="217" customWidth="1"/>
    <col min="5646" max="5888" width="9.140625" style="217"/>
    <col min="5889" max="5889" width="4.140625" style="217" customWidth="1"/>
    <col min="5890" max="5890" width="9.140625" style="217"/>
    <col min="5891" max="5891" width="9.28515625" style="217" customWidth="1"/>
    <col min="5892" max="5892" width="13.140625" style="217" customWidth="1"/>
    <col min="5893" max="5895" width="13.7109375" style="217" customWidth="1"/>
    <col min="5896" max="5896" width="11.42578125" style="217" customWidth="1"/>
    <col min="5897" max="5898" width="9.140625" style="217"/>
    <col min="5899" max="5899" width="24.7109375" style="217" customWidth="1"/>
    <col min="5900" max="5900" width="9.140625" style="217"/>
    <col min="5901" max="5901" width="29" style="217" customWidth="1"/>
    <col min="5902" max="6144" width="9.140625" style="217"/>
    <col min="6145" max="6145" width="4.140625" style="217" customWidth="1"/>
    <col min="6146" max="6146" width="9.140625" style="217"/>
    <col min="6147" max="6147" width="9.28515625" style="217" customWidth="1"/>
    <col min="6148" max="6148" width="13.140625" style="217" customWidth="1"/>
    <col min="6149" max="6151" width="13.7109375" style="217" customWidth="1"/>
    <col min="6152" max="6152" width="11.42578125" style="217" customWidth="1"/>
    <col min="6153" max="6154" width="9.140625" style="217"/>
    <col min="6155" max="6155" width="24.7109375" style="217" customWidth="1"/>
    <col min="6156" max="6156" width="9.140625" style="217"/>
    <col min="6157" max="6157" width="29" style="217" customWidth="1"/>
    <col min="6158" max="6400" width="9.140625" style="217"/>
    <col min="6401" max="6401" width="4.140625" style="217" customWidth="1"/>
    <col min="6402" max="6402" width="9.140625" style="217"/>
    <col min="6403" max="6403" width="9.28515625" style="217" customWidth="1"/>
    <col min="6404" max="6404" width="13.140625" style="217" customWidth="1"/>
    <col min="6405" max="6407" width="13.7109375" style="217" customWidth="1"/>
    <col min="6408" max="6408" width="11.42578125" style="217" customWidth="1"/>
    <col min="6409" max="6410" width="9.140625" style="217"/>
    <col min="6411" max="6411" width="24.7109375" style="217" customWidth="1"/>
    <col min="6412" max="6412" width="9.140625" style="217"/>
    <col min="6413" max="6413" width="29" style="217" customWidth="1"/>
    <col min="6414" max="6656" width="9.140625" style="217"/>
    <col min="6657" max="6657" width="4.140625" style="217" customWidth="1"/>
    <col min="6658" max="6658" width="9.140625" style="217"/>
    <col min="6659" max="6659" width="9.28515625" style="217" customWidth="1"/>
    <col min="6660" max="6660" width="13.140625" style="217" customWidth="1"/>
    <col min="6661" max="6663" width="13.7109375" style="217" customWidth="1"/>
    <col min="6664" max="6664" width="11.42578125" style="217" customWidth="1"/>
    <col min="6665" max="6666" width="9.140625" style="217"/>
    <col min="6667" max="6667" width="24.7109375" style="217" customWidth="1"/>
    <col min="6668" max="6668" width="9.140625" style="217"/>
    <col min="6669" max="6669" width="29" style="217" customWidth="1"/>
    <col min="6670" max="6912" width="9.140625" style="217"/>
    <col min="6913" max="6913" width="4.140625" style="217" customWidth="1"/>
    <col min="6914" max="6914" width="9.140625" style="217"/>
    <col min="6915" max="6915" width="9.28515625" style="217" customWidth="1"/>
    <col min="6916" max="6916" width="13.140625" style="217" customWidth="1"/>
    <col min="6917" max="6919" width="13.7109375" style="217" customWidth="1"/>
    <col min="6920" max="6920" width="11.42578125" style="217" customWidth="1"/>
    <col min="6921" max="6922" width="9.140625" style="217"/>
    <col min="6923" max="6923" width="24.7109375" style="217" customWidth="1"/>
    <col min="6924" max="6924" width="9.140625" style="217"/>
    <col min="6925" max="6925" width="29" style="217" customWidth="1"/>
    <col min="6926" max="7168" width="9.140625" style="217"/>
    <col min="7169" max="7169" width="4.140625" style="217" customWidth="1"/>
    <col min="7170" max="7170" width="9.140625" style="217"/>
    <col min="7171" max="7171" width="9.28515625" style="217" customWidth="1"/>
    <col min="7172" max="7172" width="13.140625" style="217" customWidth="1"/>
    <col min="7173" max="7175" width="13.7109375" style="217" customWidth="1"/>
    <col min="7176" max="7176" width="11.42578125" style="217" customWidth="1"/>
    <col min="7177" max="7178" width="9.140625" style="217"/>
    <col min="7179" max="7179" width="24.7109375" style="217" customWidth="1"/>
    <col min="7180" max="7180" width="9.140625" style="217"/>
    <col min="7181" max="7181" width="29" style="217" customWidth="1"/>
    <col min="7182" max="7424" width="9.140625" style="217"/>
    <col min="7425" max="7425" width="4.140625" style="217" customWidth="1"/>
    <col min="7426" max="7426" width="9.140625" style="217"/>
    <col min="7427" max="7427" width="9.28515625" style="217" customWidth="1"/>
    <col min="7428" max="7428" width="13.140625" style="217" customWidth="1"/>
    <col min="7429" max="7431" width="13.7109375" style="217" customWidth="1"/>
    <col min="7432" max="7432" width="11.42578125" style="217" customWidth="1"/>
    <col min="7433" max="7434" width="9.140625" style="217"/>
    <col min="7435" max="7435" width="24.7109375" style="217" customWidth="1"/>
    <col min="7436" max="7436" width="9.140625" style="217"/>
    <col min="7437" max="7437" width="29" style="217" customWidth="1"/>
    <col min="7438" max="7680" width="9.140625" style="217"/>
    <col min="7681" max="7681" width="4.140625" style="217" customWidth="1"/>
    <col min="7682" max="7682" width="9.140625" style="217"/>
    <col min="7683" max="7683" width="9.28515625" style="217" customWidth="1"/>
    <col min="7684" max="7684" width="13.140625" style="217" customWidth="1"/>
    <col min="7685" max="7687" width="13.7109375" style="217" customWidth="1"/>
    <col min="7688" max="7688" width="11.42578125" style="217" customWidth="1"/>
    <col min="7689" max="7690" width="9.140625" style="217"/>
    <col min="7691" max="7691" width="24.7109375" style="217" customWidth="1"/>
    <col min="7692" max="7692" width="9.140625" style="217"/>
    <col min="7693" max="7693" width="29" style="217" customWidth="1"/>
    <col min="7694" max="7936" width="9.140625" style="217"/>
    <col min="7937" max="7937" width="4.140625" style="217" customWidth="1"/>
    <col min="7938" max="7938" width="9.140625" style="217"/>
    <col min="7939" max="7939" width="9.28515625" style="217" customWidth="1"/>
    <col min="7940" max="7940" width="13.140625" style="217" customWidth="1"/>
    <col min="7941" max="7943" width="13.7109375" style="217" customWidth="1"/>
    <col min="7944" max="7944" width="11.42578125" style="217" customWidth="1"/>
    <col min="7945" max="7946" width="9.140625" style="217"/>
    <col min="7947" max="7947" width="24.7109375" style="217" customWidth="1"/>
    <col min="7948" max="7948" width="9.140625" style="217"/>
    <col min="7949" max="7949" width="29" style="217" customWidth="1"/>
    <col min="7950" max="8192" width="9.140625" style="217"/>
    <col min="8193" max="8193" width="4.140625" style="217" customWidth="1"/>
    <col min="8194" max="8194" width="9.140625" style="217"/>
    <col min="8195" max="8195" width="9.28515625" style="217" customWidth="1"/>
    <col min="8196" max="8196" width="13.140625" style="217" customWidth="1"/>
    <col min="8197" max="8199" width="13.7109375" style="217" customWidth="1"/>
    <col min="8200" max="8200" width="11.42578125" style="217" customWidth="1"/>
    <col min="8201" max="8202" width="9.140625" style="217"/>
    <col min="8203" max="8203" width="24.7109375" style="217" customWidth="1"/>
    <col min="8204" max="8204" width="9.140625" style="217"/>
    <col min="8205" max="8205" width="29" style="217" customWidth="1"/>
    <col min="8206" max="8448" width="9.140625" style="217"/>
    <col min="8449" max="8449" width="4.140625" style="217" customWidth="1"/>
    <col min="8450" max="8450" width="9.140625" style="217"/>
    <col min="8451" max="8451" width="9.28515625" style="217" customWidth="1"/>
    <col min="8452" max="8452" width="13.140625" style="217" customWidth="1"/>
    <col min="8453" max="8455" width="13.7109375" style="217" customWidth="1"/>
    <col min="8456" max="8456" width="11.42578125" style="217" customWidth="1"/>
    <col min="8457" max="8458" width="9.140625" style="217"/>
    <col min="8459" max="8459" width="24.7109375" style="217" customWidth="1"/>
    <col min="8460" max="8460" width="9.140625" style="217"/>
    <col min="8461" max="8461" width="29" style="217" customWidth="1"/>
    <col min="8462" max="8704" width="9.140625" style="217"/>
    <col min="8705" max="8705" width="4.140625" style="217" customWidth="1"/>
    <col min="8706" max="8706" width="9.140625" style="217"/>
    <col min="8707" max="8707" width="9.28515625" style="217" customWidth="1"/>
    <col min="8708" max="8708" width="13.140625" style="217" customWidth="1"/>
    <col min="8709" max="8711" width="13.7109375" style="217" customWidth="1"/>
    <col min="8712" max="8712" width="11.42578125" style="217" customWidth="1"/>
    <col min="8713" max="8714" width="9.140625" style="217"/>
    <col min="8715" max="8715" width="24.7109375" style="217" customWidth="1"/>
    <col min="8716" max="8716" width="9.140625" style="217"/>
    <col min="8717" max="8717" width="29" style="217" customWidth="1"/>
    <col min="8718" max="8960" width="9.140625" style="217"/>
    <col min="8961" max="8961" width="4.140625" style="217" customWidth="1"/>
    <col min="8962" max="8962" width="9.140625" style="217"/>
    <col min="8963" max="8963" width="9.28515625" style="217" customWidth="1"/>
    <col min="8964" max="8964" width="13.140625" style="217" customWidth="1"/>
    <col min="8965" max="8967" width="13.7109375" style="217" customWidth="1"/>
    <col min="8968" max="8968" width="11.42578125" style="217" customWidth="1"/>
    <col min="8969" max="8970" width="9.140625" style="217"/>
    <col min="8971" max="8971" width="24.7109375" style="217" customWidth="1"/>
    <col min="8972" max="8972" width="9.140625" style="217"/>
    <col min="8973" max="8973" width="29" style="217" customWidth="1"/>
    <col min="8974" max="9216" width="9.140625" style="217"/>
    <col min="9217" max="9217" width="4.140625" style="217" customWidth="1"/>
    <col min="9218" max="9218" width="9.140625" style="217"/>
    <col min="9219" max="9219" width="9.28515625" style="217" customWidth="1"/>
    <col min="9220" max="9220" width="13.140625" style="217" customWidth="1"/>
    <col min="9221" max="9223" width="13.7109375" style="217" customWidth="1"/>
    <col min="9224" max="9224" width="11.42578125" style="217" customWidth="1"/>
    <col min="9225" max="9226" width="9.140625" style="217"/>
    <col min="9227" max="9227" width="24.7109375" style="217" customWidth="1"/>
    <col min="9228" max="9228" width="9.140625" style="217"/>
    <col min="9229" max="9229" width="29" style="217" customWidth="1"/>
    <col min="9230" max="9472" width="9.140625" style="217"/>
    <col min="9473" max="9473" width="4.140625" style="217" customWidth="1"/>
    <col min="9474" max="9474" width="9.140625" style="217"/>
    <col min="9475" max="9475" width="9.28515625" style="217" customWidth="1"/>
    <col min="9476" max="9476" width="13.140625" style="217" customWidth="1"/>
    <col min="9477" max="9479" width="13.7109375" style="217" customWidth="1"/>
    <col min="9480" max="9480" width="11.42578125" style="217" customWidth="1"/>
    <col min="9481" max="9482" width="9.140625" style="217"/>
    <col min="9483" max="9483" width="24.7109375" style="217" customWidth="1"/>
    <col min="9484" max="9484" width="9.140625" style="217"/>
    <col min="9485" max="9485" width="29" style="217" customWidth="1"/>
    <col min="9486" max="9728" width="9.140625" style="217"/>
    <col min="9729" max="9729" width="4.140625" style="217" customWidth="1"/>
    <col min="9730" max="9730" width="9.140625" style="217"/>
    <col min="9731" max="9731" width="9.28515625" style="217" customWidth="1"/>
    <col min="9732" max="9732" width="13.140625" style="217" customWidth="1"/>
    <col min="9733" max="9735" width="13.7109375" style="217" customWidth="1"/>
    <col min="9736" max="9736" width="11.42578125" style="217" customWidth="1"/>
    <col min="9737" max="9738" width="9.140625" style="217"/>
    <col min="9739" max="9739" width="24.7109375" style="217" customWidth="1"/>
    <col min="9740" max="9740" width="9.140625" style="217"/>
    <col min="9741" max="9741" width="29" style="217" customWidth="1"/>
    <col min="9742" max="9984" width="9.140625" style="217"/>
    <col min="9985" max="9985" width="4.140625" style="217" customWidth="1"/>
    <col min="9986" max="9986" width="9.140625" style="217"/>
    <col min="9987" max="9987" width="9.28515625" style="217" customWidth="1"/>
    <col min="9988" max="9988" width="13.140625" style="217" customWidth="1"/>
    <col min="9989" max="9991" width="13.7109375" style="217" customWidth="1"/>
    <col min="9992" max="9992" width="11.42578125" style="217" customWidth="1"/>
    <col min="9993" max="9994" width="9.140625" style="217"/>
    <col min="9995" max="9995" width="24.7109375" style="217" customWidth="1"/>
    <col min="9996" max="9996" width="9.140625" style="217"/>
    <col min="9997" max="9997" width="29" style="217" customWidth="1"/>
    <col min="9998" max="10240" width="9.140625" style="217"/>
    <col min="10241" max="10241" width="4.140625" style="217" customWidth="1"/>
    <col min="10242" max="10242" width="9.140625" style="217"/>
    <col min="10243" max="10243" width="9.28515625" style="217" customWidth="1"/>
    <col min="10244" max="10244" width="13.140625" style="217" customWidth="1"/>
    <col min="10245" max="10247" width="13.7109375" style="217" customWidth="1"/>
    <col min="10248" max="10248" width="11.42578125" style="217" customWidth="1"/>
    <col min="10249" max="10250" width="9.140625" style="217"/>
    <col min="10251" max="10251" width="24.7109375" style="217" customWidth="1"/>
    <col min="10252" max="10252" width="9.140625" style="217"/>
    <col min="10253" max="10253" width="29" style="217" customWidth="1"/>
    <col min="10254" max="10496" width="9.140625" style="217"/>
    <col min="10497" max="10497" width="4.140625" style="217" customWidth="1"/>
    <col min="10498" max="10498" width="9.140625" style="217"/>
    <col min="10499" max="10499" width="9.28515625" style="217" customWidth="1"/>
    <col min="10500" max="10500" width="13.140625" style="217" customWidth="1"/>
    <col min="10501" max="10503" width="13.7109375" style="217" customWidth="1"/>
    <col min="10504" max="10504" width="11.42578125" style="217" customWidth="1"/>
    <col min="10505" max="10506" width="9.140625" style="217"/>
    <col min="10507" max="10507" width="24.7109375" style="217" customWidth="1"/>
    <col min="10508" max="10508" width="9.140625" style="217"/>
    <col min="10509" max="10509" width="29" style="217" customWidth="1"/>
    <col min="10510" max="10752" width="9.140625" style="217"/>
    <col min="10753" max="10753" width="4.140625" style="217" customWidth="1"/>
    <col min="10754" max="10754" width="9.140625" style="217"/>
    <col min="10755" max="10755" width="9.28515625" style="217" customWidth="1"/>
    <col min="10756" max="10756" width="13.140625" style="217" customWidth="1"/>
    <col min="10757" max="10759" width="13.7109375" style="217" customWidth="1"/>
    <col min="10760" max="10760" width="11.42578125" style="217" customWidth="1"/>
    <col min="10761" max="10762" width="9.140625" style="217"/>
    <col min="10763" max="10763" width="24.7109375" style="217" customWidth="1"/>
    <col min="10764" max="10764" width="9.140625" style="217"/>
    <col min="10765" max="10765" width="29" style="217" customWidth="1"/>
    <col min="10766" max="11008" width="9.140625" style="217"/>
    <col min="11009" max="11009" width="4.140625" style="217" customWidth="1"/>
    <col min="11010" max="11010" width="9.140625" style="217"/>
    <col min="11011" max="11011" width="9.28515625" style="217" customWidth="1"/>
    <col min="11012" max="11012" width="13.140625" style="217" customWidth="1"/>
    <col min="11013" max="11015" width="13.7109375" style="217" customWidth="1"/>
    <col min="11016" max="11016" width="11.42578125" style="217" customWidth="1"/>
    <col min="11017" max="11018" width="9.140625" style="217"/>
    <col min="11019" max="11019" width="24.7109375" style="217" customWidth="1"/>
    <col min="11020" max="11020" width="9.140625" style="217"/>
    <col min="11021" max="11021" width="29" style="217" customWidth="1"/>
    <col min="11022" max="11264" width="9.140625" style="217"/>
    <col min="11265" max="11265" width="4.140625" style="217" customWidth="1"/>
    <col min="11266" max="11266" width="9.140625" style="217"/>
    <col min="11267" max="11267" width="9.28515625" style="217" customWidth="1"/>
    <col min="11268" max="11268" width="13.140625" style="217" customWidth="1"/>
    <col min="11269" max="11271" width="13.7109375" style="217" customWidth="1"/>
    <col min="11272" max="11272" width="11.42578125" style="217" customWidth="1"/>
    <col min="11273" max="11274" width="9.140625" style="217"/>
    <col min="11275" max="11275" width="24.7109375" style="217" customWidth="1"/>
    <col min="11276" max="11276" width="9.140625" style="217"/>
    <col min="11277" max="11277" width="29" style="217" customWidth="1"/>
    <col min="11278" max="11520" width="9.140625" style="217"/>
    <col min="11521" max="11521" width="4.140625" style="217" customWidth="1"/>
    <col min="11522" max="11522" width="9.140625" style="217"/>
    <col min="11523" max="11523" width="9.28515625" style="217" customWidth="1"/>
    <col min="11524" max="11524" width="13.140625" style="217" customWidth="1"/>
    <col min="11525" max="11527" width="13.7109375" style="217" customWidth="1"/>
    <col min="11528" max="11528" width="11.42578125" style="217" customWidth="1"/>
    <col min="11529" max="11530" width="9.140625" style="217"/>
    <col min="11531" max="11531" width="24.7109375" style="217" customWidth="1"/>
    <col min="11532" max="11532" width="9.140625" style="217"/>
    <col min="11533" max="11533" width="29" style="217" customWidth="1"/>
    <col min="11534" max="11776" width="9.140625" style="217"/>
    <col min="11777" max="11777" width="4.140625" style="217" customWidth="1"/>
    <col min="11778" max="11778" width="9.140625" style="217"/>
    <col min="11779" max="11779" width="9.28515625" style="217" customWidth="1"/>
    <col min="11780" max="11780" width="13.140625" style="217" customWidth="1"/>
    <col min="11781" max="11783" width="13.7109375" style="217" customWidth="1"/>
    <col min="11784" max="11784" width="11.42578125" style="217" customWidth="1"/>
    <col min="11785" max="11786" width="9.140625" style="217"/>
    <col min="11787" max="11787" width="24.7109375" style="217" customWidth="1"/>
    <col min="11788" max="11788" width="9.140625" style="217"/>
    <col min="11789" max="11789" width="29" style="217" customWidth="1"/>
    <col min="11790" max="12032" width="9.140625" style="217"/>
    <col min="12033" max="12033" width="4.140625" style="217" customWidth="1"/>
    <col min="12034" max="12034" width="9.140625" style="217"/>
    <col min="12035" max="12035" width="9.28515625" style="217" customWidth="1"/>
    <col min="12036" max="12036" width="13.140625" style="217" customWidth="1"/>
    <col min="12037" max="12039" width="13.7109375" style="217" customWidth="1"/>
    <col min="12040" max="12040" width="11.42578125" style="217" customWidth="1"/>
    <col min="12041" max="12042" width="9.140625" style="217"/>
    <col min="12043" max="12043" width="24.7109375" style="217" customWidth="1"/>
    <col min="12044" max="12044" width="9.140625" style="217"/>
    <col min="12045" max="12045" width="29" style="217" customWidth="1"/>
    <col min="12046" max="12288" width="9.140625" style="217"/>
    <col min="12289" max="12289" width="4.140625" style="217" customWidth="1"/>
    <col min="12290" max="12290" width="9.140625" style="217"/>
    <col min="12291" max="12291" width="9.28515625" style="217" customWidth="1"/>
    <col min="12292" max="12292" width="13.140625" style="217" customWidth="1"/>
    <col min="12293" max="12295" width="13.7109375" style="217" customWidth="1"/>
    <col min="12296" max="12296" width="11.42578125" style="217" customWidth="1"/>
    <col min="12297" max="12298" width="9.140625" style="217"/>
    <col min="12299" max="12299" width="24.7109375" style="217" customWidth="1"/>
    <col min="12300" max="12300" width="9.140625" style="217"/>
    <col min="12301" max="12301" width="29" style="217" customWidth="1"/>
    <col min="12302" max="12544" width="9.140625" style="217"/>
    <col min="12545" max="12545" width="4.140625" style="217" customWidth="1"/>
    <col min="12546" max="12546" width="9.140625" style="217"/>
    <col min="12547" max="12547" width="9.28515625" style="217" customWidth="1"/>
    <col min="12548" max="12548" width="13.140625" style="217" customWidth="1"/>
    <col min="12549" max="12551" width="13.7109375" style="217" customWidth="1"/>
    <col min="12552" max="12552" width="11.42578125" style="217" customWidth="1"/>
    <col min="12553" max="12554" width="9.140625" style="217"/>
    <col min="12555" max="12555" width="24.7109375" style="217" customWidth="1"/>
    <col min="12556" max="12556" width="9.140625" style="217"/>
    <col min="12557" max="12557" width="29" style="217" customWidth="1"/>
    <col min="12558" max="12800" width="9.140625" style="217"/>
    <col min="12801" max="12801" width="4.140625" style="217" customWidth="1"/>
    <col min="12802" max="12802" width="9.140625" style="217"/>
    <col min="12803" max="12803" width="9.28515625" style="217" customWidth="1"/>
    <col min="12804" max="12804" width="13.140625" style="217" customWidth="1"/>
    <col min="12805" max="12807" width="13.7109375" style="217" customWidth="1"/>
    <col min="12808" max="12808" width="11.42578125" style="217" customWidth="1"/>
    <col min="12809" max="12810" width="9.140625" style="217"/>
    <col min="12811" max="12811" width="24.7109375" style="217" customWidth="1"/>
    <col min="12812" max="12812" width="9.140625" style="217"/>
    <col min="12813" max="12813" width="29" style="217" customWidth="1"/>
    <col min="12814" max="13056" width="9.140625" style="217"/>
    <col min="13057" max="13057" width="4.140625" style="217" customWidth="1"/>
    <col min="13058" max="13058" width="9.140625" style="217"/>
    <col min="13059" max="13059" width="9.28515625" style="217" customWidth="1"/>
    <col min="13060" max="13060" width="13.140625" style="217" customWidth="1"/>
    <col min="13061" max="13063" width="13.7109375" style="217" customWidth="1"/>
    <col min="13064" max="13064" width="11.42578125" style="217" customWidth="1"/>
    <col min="13065" max="13066" width="9.140625" style="217"/>
    <col min="13067" max="13067" width="24.7109375" style="217" customWidth="1"/>
    <col min="13068" max="13068" width="9.140625" style="217"/>
    <col min="13069" max="13069" width="29" style="217" customWidth="1"/>
    <col min="13070" max="13312" width="9.140625" style="217"/>
    <col min="13313" max="13313" width="4.140625" style="217" customWidth="1"/>
    <col min="13314" max="13314" width="9.140625" style="217"/>
    <col min="13315" max="13315" width="9.28515625" style="217" customWidth="1"/>
    <col min="13316" max="13316" width="13.140625" style="217" customWidth="1"/>
    <col min="13317" max="13319" width="13.7109375" style="217" customWidth="1"/>
    <col min="13320" max="13320" width="11.42578125" style="217" customWidth="1"/>
    <col min="13321" max="13322" width="9.140625" style="217"/>
    <col min="13323" max="13323" width="24.7109375" style="217" customWidth="1"/>
    <col min="13324" max="13324" width="9.140625" style="217"/>
    <col min="13325" max="13325" width="29" style="217" customWidth="1"/>
    <col min="13326" max="13568" width="9.140625" style="217"/>
    <col min="13569" max="13569" width="4.140625" style="217" customWidth="1"/>
    <col min="13570" max="13570" width="9.140625" style="217"/>
    <col min="13571" max="13571" width="9.28515625" style="217" customWidth="1"/>
    <col min="13572" max="13572" width="13.140625" style="217" customWidth="1"/>
    <col min="13573" max="13575" width="13.7109375" style="217" customWidth="1"/>
    <col min="13576" max="13576" width="11.42578125" style="217" customWidth="1"/>
    <col min="13577" max="13578" width="9.140625" style="217"/>
    <col min="13579" max="13579" width="24.7109375" style="217" customWidth="1"/>
    <col min="13580" max="13580" width="9.140625" style="217"/>
    <col min="13581" max="13581" width="29" style="217" customWidth="1"/>
    <col min="13582" max="13824" width="9.140625" style="217"/>
    <col min="13825" max="13825" width="4.140625" style="217" customWidth="1"/>
    <col min="13826" max="13826" width="9.140625" style="217"/>
    <col min="13827" max="13827" width="9.28515625" style="217" customWidth="1"/>
    <col min="13828" max="13828" width="13.140625" style="217" customWidth="1"/>
    <col min="13829" max="13831" width="13.7109375" style="217" customWidth="1"/>
    <col min="13832" max="13832" width="11.42578125" style="217" customWidth="1"/>
    <col min="13833" max="13834" width="9.140625" style="217"/>
    <col min="13835" max="13835" width="24.7109375" style="217" customWidth="1"/>
    <col min="13836" max="13836" width="9.140625" style="217"/>
    <col min="13837" max="13837" width="29" style="217" customWidth="1"/>
    <col min="13838" max="14080" width="9.140625" style="217"/>
    <col min="14081" max="14081" width="4.140625" style="217" customWidth="1"/>
    <col min="14082" max="14082" width="9.140625" style="217"/>
    <col min="14083" max="14083" width="9.28515625" style="217" customWidth="1"/>
    <col min="14084" max="14084" width="13.140625" style="217" customWidth="1"/>
    <col min="14085" max="14087" width="13.7109375" style="217" customWidth="1"/>
    <col min="14088" max="14088" width="11.42578125" style="217" customWidth="1"/>
    <col min="14089" max="14090" width="9.140625" style="217"/>
    <col min="14091" max="14091" width="24.7109375" style="217" customWidth="1"/>
    <col min="14092" max="14092" width="9.140625" style="217"/>
    <col min="14093" max="14093" width="29" style="217" customWidth="1"/>
    <col min="14094" max="14336" width="9.140625" style="217"/>
    <col min="14337" max="14337" width="4.140625" style="217" customWidth="1"/>
    <col min="14338" max="14338" width="9.140625" style="217"/>
    <col min="14339" max="14339" width="9.28515625" style="217" customWidth="1"/>
    <col min="14340" max="14340" width="13.140625" style="217" customWidth="1"/>
    <col min="14341" max="14343" width="13.7109375" style="217" customWidth="1"/>
    <col min="14344" max="14344" width="11.42578125" style="217" customWidth="1"/>
    <col min="14345" max="14346" width="9.140625" style="217"/>
    <col min="14347" max="14347" width="24.7109375" style="217" customWidth="1"/>
    <col min="14348" max="14348" width="9.140625" style="217"/>
    <col min="14349" max="14349" width="29" style="217" customWidth="1"/>
    <col min="14350" max="14592" width="9.140625" style="217"/>
    <col min="14593" max="14593" width="4.140625" style="217" customWidth="1"/>
    <col min="14594" max="14594" width="9.140625" style="217"/>
    <col min="14595" max="14595" width="9.28515625" style="217" customWidth="1"/>
    <col min="14596" max="14596" width="13.140625" style="217" customWidth="1"/>
    <col min="14597" max="14599" width="13.7109375" style="217" customWidth="1"/>
    <col min="14600" max="14600" width="11.42578125" style="217" customWidth="1"/>
    <col min="14601" max="14602" width="9.140625" style="217"/>
    <col min="14603" max="14603" width="24.7109375" style="217" customWidth="1"/>
    <col min="14604" max="14604" width="9.140625" style="217"/>
    <col min="14605" max="14605" width="29" style="217" customWidth="1"/>
    <col min="14606" max="14848" width="9.140625" style="217"/>
    <col min="14849" max="14849" width="4.140625" style="217" customWidth="1"/>
    <col min="14850" max="14850" width="9.140625" style="217"/>
    <col min="14851" max="14851" width="9.28515625" style="217" customWidth="1"/>
    <col min="14852" max="14852" width="13.140625" style="217" customWidth="1"/>
    <col min="14853" max="14855" width="13.7109375" style="217" customWidth="1"/>
    <col min="14856" max="14856" width="11.42578125" style="217" customWidth="1"/>
    <col min="14857" max="14858" width="9.140625" style="217"/>
    <col min="14859" max="14859" width="24.7109375" style="217" customWidth="1"/>
    <col min="14860" max="14860" width="9.140625" style="217"/>
    <col min="14861" max="14861" width="29" style="217" customWidth="1"/>
    <col min="14862" max="15104" width="9.140625" style="217"/>
    <col min="15105" max="15105" width="4.140625" style="217" customWidth="1"/>
    <col min="15106" max="15106" width="9.140625" style="217"/>
    <col min="15107" max="15107" width="9.28515625" style="217" customWidth="1"/>
    <col min="15108" max="15108" width="13.140625" style="217" customWidth="1"/>
    <col min="15109" max="15111" width="13.7109375" style="217" customWidth="1"/>
    <col min="15112" max="15112" width="11.42578125" style="217" customWidth="1"/>
    <col min="15113" max="15114" width="9.140625" style="217"/>
    <col min="15115" max="15115" width="24.7109375" style="217" customWidth="1"/>
    <col min="15116" max="15116" width="9.140625" style="217"/>
    <col min="15117" max="15117" width="29" style="217" customWidth="1"/>
    <col min="15118" max="15360" width="9.140625" style="217"/>
    <col min="15361" max="15361" width="4.140625" style="217" customWidth="1"/>
    <col min="15362" max="15362" width="9.140625" style="217"/>
    <col min="15363" max="15363" width="9.28515625" style="217" customWidth="1"/>
    <col min="15364" max="15364" width="13.140625" style="217" customWidth="1"/>
    <col min="15365" max="15367" width="13.7109375" style="217" customWidth="1"/>
    <col min="15368" max="15368" width="11.42578125" style="217" customWidth="1"/>
    <col min="15369" max="15370" width="9.140625" style="217"/>
    <col min="15371" max="15371" width="24.7109375" style="217" customWidth="1"/>
    <col min="15372" max="15372" width="9.140625" style="217"/>
    <col min="15373" max="15373" width="29" style="217" customWidth="1"/>
    <col min="15374" max="15616" width="9.140625" style="217"/>
    <col min="15617" max="15617" width="4.140625" style="217" customWidth="1"/>
    <col min="15618" max="15618" width="9.140625" style="217"/>
    <col min="15619" max="15619" width="9.28515625" style="217" customWidth="1"/>
    <col min="15620" max="15620" width="13.140625" style="217" customWidth="1"/>
    <col min="15621" max="15623" width="13.7109375" style="217" customWidth="1"/>
    <col min="15624" max="15624" width="11.42578125" style="217" customWidth="1"/>
    <col min="15625" max="15626" width="9.140625" style="217"/>
    <col min="15627" max="15627" width="24.7109375" style="217" customWidth="1"/>
    <col min="15628" max="15628" width="9.140625" style="217"/>
    <col min="15629" max="15629" width="29" style="217" customWidth="1"/>
    <col min="15630" max="15872" width="9.140625" style="217"/>
    <col min="15873" max="15873" width="4.140625" style="217" customWidth="1"/>
    <col min="15874" max="15874" width="9.140625" style="217"/>
    <col min="15875" max="15875" width="9.28515625" style="217" customWidth="1"/>
    <col min="15876" max="15876" width="13.140625" style="217" customWidth="1"/>
    <col min="15877" max="15879" width="13.7109375" style="217" customWidth="1"/>
    <col min="15880" max="15880" width="11.42578125" style="217" customWidth="1"/>
    <col min="15881" max="15882" width="9.140625" style="217"/>
    <col min="15883" max="15883" width="24.7109375" style="217" customWidth="1"/>
    <col min="15884" max="15884" width="9.140625" style="217"/>
    <col min="15885" max="15885" width="29" style="217" customWidth="1"/>
    <col min="15886" max="16128" width="9.140625" style="217"/>
    <col min="16129" max="16129" width="4.140625" style="217" customWidth="1"/>
    <col min="16130" max="16130" width="9.140625" style="217"/>
    <col min="16131" max="16131" width="9.28515625" style="217" customWidth="1"/>
    <col min="16132" max="16132" width="13.140625" style="217" customWidth="1"/>
    <col min="16133" max="16135" width="13.7109375" style="217" customWidth="1"/>
    <col min="16136" max="16136" width="11.42578125" style="217" customWidth="1"/>
    <col min="16137" max="16138" width="9.140625" style="217"/>
    <col min="16139" max="16139" width="24.7109375" style="217" customWidth="1"/>
    <col min="16140" max="16140" width="9.140625" style="217"/>
    <col min="16141" max="16141" width="29" style="217" customWidth="1"/>
    <col min="16142" max="16384" width="9.140625" style="217"/>
  </cols>
  <sheetData>
    <row r="1" spans="1:16" ht="22.5" customHeight="1">
      <c r="A1" s="98" t="s">
        <v>129</v>
      </c>
      <c r="B1" s="98"/>
      <c r="C1" s="336"/>
      <c r="D1" s="792"/>
      <c r="E1" s="792"/>
      <c r="F1" s="792"/>
      <c r="G1" s="792"/>
      <c r="K1" s="793"/>
      <c r="M1" s="794" t="s">
        <v>431</v>
      </c>
    </row>
    <row r="2" spans="1:16" ht="10.5" customHeight="1">
      <c r="A2" s="795" t="s">
        <v>230</v>
      </c>
      <c r="B2" s="100"/>
      <c r="C2" s="336"/>
      <c r="D2" s="796"/>
      <c r="E2" s="796"/>
      <c r="F2" s="796"/>
      <c r="G2" s="796"/>
      <c r="J2" s="797"/>
      <c r="K2" s="220"/>
      <c r="L2" s="220"/>
      <c r="M2" s="220"/>
    </row>
    <row r="3" spans="1:16" ht="20.25" customHeight="1">
      <c r="A3" s="1268" t="s">
        <v>432</v>
      </c>
      <c r="B3" s="1268"/>
      <c r="C3" s="1268"/>
      <c r="D3" s="1268"/>
      <c r="E3" s="1268"/>
      <c r="F3" s="1268"/>
      <c r="G3" s="1268"/>
      <c r="H3" s="1268"/>
      <c r="I3" s="1268"/>
      <c r="J3" s="1268"/>
      <c r="K3" s="1268"/>
      <c r="L3" s="1268"/>
      <c r="M3" s="1268"/>
    </row>
    <row r="4" spans="1:16">
      <c r="A4" s="1269" t="s">
        <v>433</v>
      </c>
      <c r="B4" s="1270"/>
      <c r="C4" s="1270"/>
      <c r="D4" s="1270"/>
      <c r="E4" s="1270"/>
      <c r="F4" s="1270"/>
      <c r="G4" s="1270"/>
      <c r="H4" s="1270"/>
      <c r="I4" s="1270"/>
      <c r="J4" s="1270"/>
      <c r="K4" s="1270"/>
      <c r="L4" s="1270"/>
      <c r="M4" s="1270"/>
    </row>
    <row r="5" spans="1:16" ht="48" customHeight="1">
      <c r="A5" s="1271" t="s">
        <v>456</v>
      </c>
      <c r="B5" s="1271"/>
      <c r="C5" s="1271"/>
      <c r="D5" s="1271"/>
      <c r="E5" s="1271"/>
      <c r="F5" s="1271"/>
      <c r="G5" s="1271"/>
      <c r="H5" s="1271"/>
      <c r="I5" s="1271"/>
      <c r="J5" s="1271"/>
      <c r="K5" s="1271"/>
      <c r="L5" s="1271"/>
      <c r="M5" s="1271"/>
      <c r="N5" s="731"/>
      <c r="O5" s="731"/>
      <c r="P5" s="731"/>
    </row>
    <row r="6" spans="1:16">
      <c r="A6" s="1272" t="s">
        <v>434</v>
      </c>
      <c r="B6" s="1272"/>
      <c r="C6" s="1272"/>
      <c r="D6" s="1272"/>
      <c r="E6" s="1272"/>
      <c r="F6" s="1272"/>
      <c r="G6" s="1272"/>
      <c r="H6" s="1272"/>
      <c r="I6" s="1272"/>
      <c r="J6" s="1272"/>
      <c r="K6" s="1272"/>
      <c r="L6" s="1272"/>
      <c r="M6" s="1272"/>
    </row>
    <row r="7" spans="1:16" ht="21" customHeight="1" thickBot="1">
      <c r="A7" s="1273" t="s">
        <v>435</v>
      </c>
      <c r="B7" s="1273"/>
      <c r="C7" s="1273"/>
      <c r="D7" s="1273"/>
      <c r="E7" s="1273"/>
      <c r="F7" s="1273"/>
      <c r="G7" s="1273"/>
      <c r="H7" s="1273"/>
      <c r="I7" s="1273"/>
      <c r="J7" s="1273"/>
      <c r="K7" s="1273"/>
      <c r="L7" s="1273"/>
      <c r="M7" s="1273"/>
    </row>
    <row r="8" spans="1:16">
      <c r="A8" s="1274" t="s">
        <v>206</v>
      </c>
      <c r="B8" s="1256" t="s">
        <v>436</v>
      </c>
      <c r="C8" s="1258"/>
      <c r="D8" s="1250" t="s">
        <v>437</v>
      </c>
      <c r="E8" s="1279" t="s">
        <v>438</v>
      </c>
      <c r="F8" s="1250" t="s">
        <v>439</v>
      </c>
      <c r="G8" s="1250" t="s">
        <v>440</v>
      </c>
      <c r="H8" s="1253" t="s">
        <v>441</v>
      </c>
      <c r="I8" s="1256" t="s">
        <v>442</v>
      </c>
      <c r="J8" s="1257"/>
      <c r="K8" s="1258"/>
      <c r="L8" s="1253" t="s">
        <v>443</v>
      </c>
      <c r="M8" s="1265"/>
    </row>
    <row r="9" spans="1:16">
      <c r="A9" s="1275"/>
      <c r="B9" s="1259"/>
      <c r="C9" s="1261"/>
      <c r="D9" s="1277"/>
      <c r="E9" s="1280"/>
      <c r="F9" s="1251"/>
      <c r="G9" s="1251"/>
      <c r="H9" s="1254"/>
      <c r="I9" s="1259"/>
      <c r="J9" s="1260"/>
      <c r="K9" s="1261"/>
      <c r="L9" s="1254"/>
      <c r="M9" s="1266"/>
    </row>
    <row r="10" spans="1:16" ht="15.75" thickBot="1">
      <c r="A10" s="1276"/>
      <c r="B10" s="1262"/>
      <c r="C10" s="1264"/>
      <c r="D10" s="1278"/>
      <c r="E10" s="1281"/>
      <c r="F10" s="1252"/>
      <c r="G10" s="1252"/>
      <c r="H10" s="1255"/>
      <c r="I10" s="1262"/>
      <c r="J10" s="1263"/>
      <c r="K10" s="1264"/>
      <c r="L10" s="1255"/>
      <c r="M10" s="1267"/>
    </row>
    <row r="11" spans="1:16">
      <c r="A11" s="798" t="s">
        <v>140</v>
      </c>
      <c r="B11" s="1244"/>
      <c r="C11" s="1245"/>
      <c r="D11" s="799"/>
      <c r="E11" s="800"/>
      <c r="F11" s="801"/>
      <c r="G11" s="801"/>
      <c r="H11" s="802">
        <f>F11+G11</f>
        <v>0</v>
      </c>
      <c r="I11" s="1246"/>
      <c r="J11" s="1247"/>
      <c r="K11" s="1248"/>
      <c r="L11" s="1247"/>
      <c r="M11" s="1249"/>
    </row>
    <row r="12" spans="1:16">
      <c r="A12" s="803" t="s">
        <v>142</v>
      </c>
      <c r="B12" s="1221"/>
      <c r="C12" s="1243"/>
      <c r="D12" s="801"/>
      <c r="E12" s="804"/>
      <c r="F12" s="801"/>
      <c r="G12" s="801"/>
      <c r="H12" s="805">
        <f t="shared" ref="H12:H30" si="0">F12+G12</f>
        <v>0</v>
      </c>
      <c r="I12" s="1223"/>
      <c r="J12" s="1224"/>
      <c r="K12" s="1225"/>
      <c r="L12" s="1224"/>
      <c r="M12" s="1226"/>
    </row>
    <row r="13" spans="1:16">
      <c r="A13" s="798" t="s">
        <v>144</v>
      </c>
      <c r="B13" s="1244"/>
      <c r="C13" s="1245"/>
      <c r="D13" s="799"/>
      <c r="E13" s="804"/>
      <c r="F13" s="801"/>
      <c r="G13" s="801"/>
      <c r="H13" s="805">
        <f t="shared" si="0"/>
        <v>0</v>
      </c>
      <c r="I13" s="1246"/>
      <c r="J13" s="1247"/>
      <c r="K13" s="1248"/>
      <c r="L13" s="1247"/>
      <c r="M13" s="1249"/>
    </row>
    <row r="14" spans="1:16">
      <c r="A14" s="803" t="s">
        <v>146</v>
      </c>
      <c r="B14" s="1221"/>
      <c r="C14" s="1243"/>
      <c r="D14" s="801"/>
      <c r="E14" s="804"/>
      <c r="F14" s="801"/>
      <c r="G14" s="801"/>
      <c r="H14" s="805">
        <f t="shared" si="0"/>
        <v>0</v>
      </c>
      <c r="I14" s="1223"/>
      <c r="J14" s="1224"/>
      <c r="K14" s="1225"/>
      <c r="L14" s="1223"/>
      <c r="M14" s="1226"/>
    </row>
    <row r="15" spans="1:16">
      <c r="A15" s="798" t="s">
        <v>148</v>
      </c>
      <c r="B15" s="1244"/>
      <c r="C15" s="1245"/>
      <c r="D15" s="799"/>
      <c r="E15" s="804"/>
      <c r="F15" s="801"/>
      <c r="G15" s="801"/>
      <c r="H15" s="805">
        <f t="shared" si="0"/>
        <v>0</v>
      </c>
      <c r="I15" s="1246"/>
      <c r="J15" s="1247"/>
      <c r="K15" s="1248"/>
      <c r="L15" s="1246"/>
      <c r="M15" s="1249"/>
    </row>
    <row r="16" spans="1:16">
      <c r="A16" s="803" t="s">
        <v>150</v>
      </c>
      <c r="B16" s="1221"/>
      <c r="C16" s="1243"/>
      <c r="D16" s="801"/>
      <c r="E16" s="804"/>
      <c r="F16" s="801"/>
      <c r="G16" s="801"/>
      <c r="H16" s="805">
        <f t="shared" si="0"/>
        <v>0</v>
      </c>
      <c r="I16" s="1223"/>
      <c r="J16" s="1224"/>
      <c r="K16" s="1225"/>
      <c r="L16" s="1223"/>
      <c r="M16" s="1226"/>
    </row>
    <row r="17" spans="1:13">
      <c r="A17" s="798" t="s">
        <v>154</v>
      </c>
      <c r="B17" s="1244"/>
      <c r="C17" s="1245"/>
      <c r="D17" s="799"/>
      <c r="E17" s="804"/>
      <c r="F17" s="801"/>
      <c r="G17" s="801"/>
      <c r="H17" s="805">
        <f t="shared" si="0"/>
        <v>0</v>
      </c>
      <c r="I17" s="1246"/>
      <c r="J17" s="1247"/>
      <c r="K17" s="1248"/>
      <c r="L17" s="1246"/>
      <c r="M17" s="1249"/>
    </row>
    <row r="18" spans="1:13">
      <c r="A18" s="803" t="s">
        <v>156</v>
      </c>
      <c r="B18" s="1221"/>
      <c r="C18" s="1243"/>
      <c r="D18" s="801"/>
      <c r="E18" s="804"/>
      <c r="F18" s="801"/>
      <c r="G18" s="801"/>
      <c r="H18" s="805">
        <f t="shared" si="0"/>
        <v>0</v>
      </c>
      <c r="I18" s="1223"/>
      <c r="J18" s="1224"/>
      <c r="K18" s="1225"/>
      <c r="L18" s="1223"/>
      <c r="M18" s="1226"/>
    </row>
    <row r="19" spans="1:13">
      <c r="A19" s="798" t="s">
        <v>158</v>
      </c>
      <c r="B19" s="1244"/>
      <c r="C19" s="1245"/>
      <c r="D19" s="799"/>
      <c r="E19" s="804"/>
      <c r="F19" s="801"/>
      <c r="G19" s="801"/>
      <c r="H19" s="805">
        <f t="shared" si="0"/>
        <v>0</v>
      </c>
      <c r="I19" s="1246"/>
      <c r="J19" s="1247"/>
      <c r="K19" s="1248"/>
      <c r="L19" s="1246"/>
      <c r="M19" s="1249"/>
    </row>
    <row r="20" spans="1:13">
      <c r="A20" s="803" t="s">
        <v>160</v>
      </c>
      <c r="B20" s="1221"/>
      <c r="C20" s="1243"/>
      <c r="D20" s="801"/>
      <c r="E20" s="804"/>
      <c r="F20" s="801"/>
      <c r="G20" s="801"/>
      <c r="H20" s="805">
        <f t="shared" si="0"/>
        <v>0</v>
      </c>
      <c r="I20" s="1223"/>
      <c r="J20" s="1224"/>
      <c r="K20" s="1225"/>
      <c r="L20" s="1223"/>
      <c r="M20" s="1226"/>
    </row>
    <row r="21" spans="1:13">
      <c r="A21" s="798" t="s">
        <v>162</v>
      </c>
      <c r="B21" s="1244"/>
      <c r="C21" s="1245"/>
      <c r="D21" s="799"/>
      <c r="E21" s="804"/>
      <c r="F21" s="801"/>
      <c r="G21" s="801"/>
      <c r="H21" s="805">
        <f t="shared" si="0"/>
        <v>0</v>
      </c>
      <c r="I21" s="1246"/>
      <c r="J21" s="1247"/>
      <c r="K21" s="1248"/>
      <c r="L21" s="1246"/>
      <c r="M21" s="1249"/>
    </row>
    <row r="22" spans="1:13">
      <c r="A22" s="803" t="s">
        <v>164</v>
      </c>
      <c r="B22" s="1221"/>
      <c r="C22" s="1243"/>
      <c r="D22" s="801"/>
      <c r="E22" s="804"/>
      <c r="F22" s="801"/>
      <c r="G22" s="801"/>
      <c r="H22" s="805">
        <f t="shared" si="0"/>
        <v>0</v>
      </c>
      <c r="I22" s="1223"/>
      <c r="J22" s="1224"/>
      <c r="K22" s="1225"/>
      <c r="L22" s="1223"/>
      <c r="M22" s="1226"/>
    </row>
    <row r="23" spans="1:13">
      <c r="A23" s="798" t="s">
        <v>166</v>
      </c>
      <c r="B23" s="1244"/>
      <c r="C23" s="1245"/>
      <c r="D23" s="799"/>
      <c r="E23" s="804"/>
      <c r="F23" s="801"/>
      <c r="G23" s="801"/>
      <c r="H23" s="805">
        <f t="shared" si="0"/>
        <v>0</v>
      </c>
      <c r="I23" s="1246"/>
      <c r="J23" s="1247"/>
      <c r="K23" s="1248"/>
      <c r="L23" s="1247"/>
      <c r="M23" s="1249"/>
    </row>
    <row r="24" spans="1:13">
      <c r="A24" s="803" t="s">
        <v>168</v>
      </c>
      <c r="B24" s="1221"/>
      <c r="C24" s="1243"/>
      <c r="D24" s="801"/>
      <c r="E24" s="804"/>
      <c r="F24" s="801"/>
      <c r="G24" s="801"/>
      <c r="H24" s="805">
        <f t="shared" si="0"/>
        <v>0</v>
      </c>
      <c r="I24" s="1223"/>
      <c r="J24" s="1224"/>
      <c r="K24" s="1225"/>
      <c r="L24" s="1224"/>
      <c r="M24" s="1226"/>
    </row>
    <row r="25" spans="1:13">
      <c r="A25" s="798" t="s">
        <v>170</v>
      </c>
      <c r="B25" s="1244"/>
      <c r="C25" s="1245"/>
      <c r="D25" s="799"/>
      <c r="E25" s="804"/>
      <c r="F25" s="801"/>
      <c r="G25" s="801"/>
      <c r="H25" s="805">
        <f t="shared" si="0"/>
        <v>0</v>
      </c>
      <c r="I25" s="1246"/>
      <c r="J25" s="1247"/>
      <c r="K25" s="1248"/>
      <c r="L25" s="1247"/>
      <c r="M25" s="1249"/>
    </row>
    <row r="26" spans="1:13">
      <c r="A26" s="803" t="s">
        <v>172</v>
      </c>
      <c r="B26" s="1221"/>
      <c r="C26" s="1222"/>
      <c r="D26" s="801"/>
      <c r="E26" s="804"/>
      <c r="F26" s="801"/>
      <c r="G26" s="801"/>
      <c r="H26" s="805">
        <f t="shared" si="0"/>
        <v>0</v>
      </c>
      <c r="I26" s="1223"/>
      <c r="J26" s="1224"/>
      <c r="K26" s="1225"/>
      <c r="L26" s="1223"/>
      <c r="M26" s="1226"/>
    </row>
    <row r="27" spans="1:13">
      <c r="A27" s="798" t="s">
        <v>237</v>
      </c>
      <c r="B27" s="1221"/>
      <c r="C27" s="1222"/>
      <c r="D27" s="799"/>
      <c r="E27" s="804"/>
      <c r="F27" s="801"/>
      <c r="G27" s="801"/>
      <c r="H27" s="805">
        <f t="shared" si="0"/>
        <v>0</v>
      </c>
      <c r="I27" s="1223"/>
      <c r="J27" s="1224"/>
      <c r="K27" s="1225"/>
      <c r="L27" s="1223"/>
      <c r="M27" s="1226"/>
    </row>
    <row r="28" spans="1:13">
      <c r="A28" s="803" t="s">
        <v>177</v>
      </c>
      <c r="B28" s="1221"/>
      <c r="C28" s="1222"/>
      <c r="D28" s="801"/>
      <c r="E28" s="804"/>
      <c r="F28" s="801"/>
      <c r="G28" s="801"/>
      <c r="H28" s="805">
        <f t="shared" si="0"/>
        <v>0</v>
      </c>
      <c r="I28" s="1223"/>
      <c r="J28" s="1224"/>
      <c r="K28" s="1225"/>
      <c r="L28" s="1223"/>
      <c r="M28" s="1226"/>
    </row>
    <row r="29" spans="1:13">
      <c r="A29" s="798" t="s">
        <v>238</v>
      </c>
      <c r="B29" s="1221"/>
      <c r="C29" s="1222"/>
      <c r="D29" s="799"/>
      <c r="E29" s="804"/>
      <c r="F29" s="801"/>
      <c r="G29" s="801"/>
      <c r="H29" s="805">
        <f t="shared" si="0"/>
        <v>0</v>
      </c>
      <c r="I29" s="1223"/>
      <c r="J29" s="1224"/>
      <c r="K29" s="1225"/>
      <c r="L29" s="1223"/>
      <c r="M29" s="1226"/>
    </row>
    <row r="30" spans="1:13" ht="15.75" thickBot="1">
      <c r="A30" s="803" t="s">
        <v>239</v>
      </c>
      <c r="B30" s="1221"/>
      <c r="C30" s="1222"/>
      <c r="D30" s="801"/>
      <c r="E30" s="804"/>
      <c r="F30" s="801"/>
      <c r="G30" s="806"/>
      <c r="H30" s="807">
        <f t="shared" si="0"/>
        <v>0</v>
      </c>
      <c r="I30" s="1223"/>
      <c r="J30" s="1224"/>
      <c r="K30" s="1225"/>
      <c r="L30" s="1223"/>
      <c r="M30" s="1226"/>
    </row>
    <row r="31" spans="1:13">
      <c r="A31" s="1227" t="s">
        <v>258</v>
      </c>
      <c r="B31" s="1228"/>
      <c r="C31" s="1228"/>
      <c r="D31" s="1228"/>
      <c r="E31" s="1228"/>
      <c r="F31" s="1231">
        <f>SUM(F11:F30)</f>
        <v>0</v>
      </c>
      <c r="G31" s="1233">
        <f>SUM(G11:G30)</f>
        <v>0</v>
      </c>
      <c r="H31" s="1235">
        <f>SUM(H11:H30)</f>
        <v>0</v>
      </c>
      <c r="I31" s="1237"/>
      <c r="J31" s="1238"/>
      <c r="K31" s="1238"/>
      <c r="L31" s="1238"/>
      <c r="M31" s="1239"/>
    </row>
    <row r="32" spans="1:13" ht="15.75" thickBot="1">
      <c r="A32" s="1229"/>
      <c r="B32" s="1230"/>
      <c r="C32" s="1230"/>
      <c r="D32" s="1230"/>
      <c r="E32" s="1230"/>
      <c r="F32" s="1232"/>
      <c r="G32" s="1234"/>
      <c r="H32" s="1236"/>
      <c r="I32" s="1240"/>
      <c r="J32" s="1241"/>
      <c r="K32" s="1241"/>
      <c r="L32" s="1241"/>
      <c r="M32" s="1242"/>
    </row>
    <row r="33" spans="1:14">
      <c r="A33" s="808" t="s">
        <v>374</v>
      </c>
      <c r="B33" s="809"/>
      <c r="C33" s="809"/>
      <c r="D33" s="810"/>
      <c r="E33" s="389"/>
      <c r="F33" s="389"/>
      <c r="G33" s="389"/>
      <c r="H33" s="389"/>
      <c r="I33" s="811"/>
      <c r="J33" s="811"/>
      <c r="K33" s="811"/>
      <c r="L33" s="811"/>
      <c r="M33" s="811"/>
    </row>
    <row r="34" spans="1:14">
      <c r="A34" s="812" t="s">
        <v>444</v>
      </c>
    </row>
    <row r="36" spans="1:14" s="168" customFormat="1" ht="15.75">
      <c r="D36" s="158"/>
      <c r="E36" s="158"/>
      <c r="F36" s="158"/>
      <c r="G36" s="158"/>
      <c r="I36" s="215"/>
      <c r="J36" s="675"/>
      <c r="K36" s="675"/>
      <c r="L36" s="675"/>
      <c r="M36" s="158"/>
      <c r="N36" s="217"/>
    </row>
    <row r="37" spans="1:14" s="168" customFormat="1" ht="13.5" customHeight="1">
      <c r="D37" s="159"/>
      <c r="E37" s="159"/>
      <c r="F37" s="369"/>
      <c r="G37" s="369"/>
      <c r="I37" s="215"/>
      <c r="J37" s="675"/>
      <c r="K37" s="675"/>
      <c r="L37" s="675"/>
      <c r="M37" s="159"/>
      <c r="N37" s="217"/>
    </row>
    <row r="38" spans="1:14" s="168" customFormat="1" ht="15.75">
      <c r="D38" s="235" t="s">
        <v>183</v>
      </c>
      <c r="E38" s="813"/>
      <c r="F38" s="813"/>
      <c r="G38" s="813"/>
      <c r="I38" s="215"/>
      <c r="J38" s="675"/>
      <c r="K38" s="675"/>
      <c r="L38" s="675"/>
      <c r="M38" s="235" t="s">
        <v>183</v>
      </c>
      <c r="N38" s="217"/>
    </row>
    <row r="39" spans="1:14">
      <c r="D39" s="236" t="s">
        <v>184</v>
      </c>
      <c r="E39" s="219"/>
      <c r="F39" s="219"/>
      <c r="G39" s="219"/>
      <c r="M39" s="236" t="s">
        <v>184</v>
      </c>
    </row>
  </sheetData>
  <mergeCells count="79">
    <mergeCell ref="A8:A10"/>
    <mergeCell ref="B8:C10"/>
    <mergeCell ref="D8:D10"/>
    <mergeCell ref="E8:E10"/>
    <mergeCell ref="F8:F10"/>
    <mergeCell ref="A3:M3"/>
    <mergeCell ref="A4:M4"/>
    <mergeCell ref="A5:M5"/>
    <mergeCell ref="A6:M6"/>
    <mergeCell ref="A7:M7"/>
    <mergeCell ref="G8:G10"/>
    <mergeCell ref="H8:H10"/>
    <mergeCell ref="I8:K10"/>
    <mergeCell ref="L8:M10"/>
    <mergeCell ref="B11:C11"/>
    <mergeCell ref="I11:K11"/>
    <mergeCell ref="L11:M11"/>
    <mergeCell ref="B12:C12"/>
    <mergeCell ref="I12:K12"/>
    <mergeCell ref="L12:M12"/>
    <mergeCell ref="B13:C13"/>
    <mergeCell ref="I13:K13"/>
    <mergeCell ref="L13:M13"/>
    <mergeCell ref="B14:C14"/>
    <mergeCell ref="I14:K14"/>
    <mergeCell ref="L14:M14"/>
    <mergeCell ref="B15:C15"/>
    <mergeCell ref="I15:K15"/>
    <mergeCell ref="L15:M15"/>
    <mergeCell ref="B16:C16"/>
    <mergeCell ref="I16:K16"/>
    <mergeCell ref="L16:M16"/>
    <mergeCell ref="B17:C17"/>
    <mergeCell ref="I17:K17"/>
    <mergeCell ref="L17:M17"/>
    <mergeCell ref="B18:C18"/>
    <mergeCell ref="I18:K18"/>
    <mergeCell ref="L18:M18"/>
    <mergeCell ref="B19:C19"/>
    <mergeCell ref="I19:K19"/>
    <mergeCell ref="L19:M19"/>
    <mergeCell ref="B20:C20"/>
    <mergeCell ref="I20:K20"/>
    <mergeCell ref="L20:M20"/>
    <mergeCell ref="B21:C21"/>
    <mergeCell ref="I21:K21"/>
    <mergeCell ref="L21:M21"/>
    <mergeCell ref="B22:C22"/>
    <mergeCell ref="I22:K22"/>
    <mergeCell ref="L22:M22"/>
    <mergeCell ref="B23:C23"/>
    <mergeCell ref="I23:K23"/>
    <mergeCell ref="L23:M23"/>
    <mergeCell ref="B24:C24"/>
    <mergeCell ref="I24:K24"/>
    <mergeCell ref="L24:M24"/>
    <mergeCell ref="B25:C25"/>
    <mergeCell ref="I25:K25"/>
    <mergeCell ref="L25:M25"/>
    <mergeCell ref="B26:C26"/>
    <mergeCell ref="I26:K26"/>
    <mergeCell ref="L26:M26"/>
    <mergeCell ref="B27:C27"/>
    <mergeCell ref="I27:K27"/>
    <mergeCell ref="L27:M27"/>
    <mergeCell ref="B28:C28"/>
    <mergeCell ref="I28:K28"/>
    <mergeCell ref="L28:M28"/>
    <mergeCell ref="B29:C29"/>
    <mergeCell ref="I29:K29"/>
    <mergeCell ref="L29:M29"/>
    <mergeCell ref="B30:C30"/>
    <mergeCell ref="I30:K30"/>
    <mergeCell ref="L30:M30"/>
    <mergeCell ref="A31:E32"/>
    <mergeCell ref="F31:F32"/>
    <mergeCell ref="G31:G32"/>
    <mergeCell ref="H31:H32"/>
    <mergeCell ref="I31:M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view="pageBreakPreview" zoomScale="60" zoomScaleNormal="100" workbookViewId="0">
      <selection activeCell="B11" sqref="B11"/>
    </sheetView>
  </sheetViews>
  <sheetFormatPr defaultRowHeight="15"/>
  <cols>
    <col min="1" max="1" width="5.28515625" style="167" customWidth="1"/>
    <col min="2" max="3" width="14" style="168" customWidth="1"/>
    <col min="4" max="4" width="17.28515625" style="168" customWidth="1"/>
    <col min="5" max="5" width="11.85546875" style="168" customWidth="1"/>
    <col min="6" max="6" width="13.7109375" style="168" customWidth="1"/>
    <col min="7" max="7" width="36" style="168" customWidth="1"/>
    <col min="8" max="8" width="19.85546875" style="168" customWidth="1"/>
    <col min="9" max="12" width="9.140625" style="168" customWidth="1"/>
    <col min="13" max="13" width="12.5703125" style="168" bestFit="1" customWidth="1"/>
    <col min="14" max="14" width="15" style="168" bestFit="1" customWidth="1"/>
    <col min="15" max="220" width="9.140625" style="168" customWidth="1"/>
    <col min="221" max="221" width="10.7109375" style="168" customWidth="1"/>
    <col min="222" max="256" width="9.140625" style="168"/>
    <col min="257" max="257" width="5.28515625" style="168" customWidth="1"/>
    <col min="258" max="259" width="14" style="168" customWidth="1"/>
    <col min="260" max="260" width="17.28515625" style="168" customWidth="1"/>
    <col min="261" max="261" width="11.85546875" style="168" customWidth="1"/>
    <col min="262" max="262" width="13.7109375" style="168" customWidth="1"/>
    <col min="263" max="263" width="36" style="168" customWidth="1"/>
    <col min="264" max="264" width="19.85546875" style="168" customWidth="1"/>
    <col min="265" max="268" width="9.140625" style="168" customWidth="1"/>
    <col min="269" max="269" width="12.5703125" style="168" bestFit="1" customWidth="1"/>
    <col min="270" max="270" width="15" style="168" bestFit="1" customWidth="1"/>
    <col min="271" max="476" width="9.140625" style="168" customWidth="1"/>
    <col min="477" max="477" width="10.7109375" style="168" customWidth="1"/>
    <col min="478" max="512" width="9.140625" style="168"/>
    <col min="513" max="513" width="5.28515625" style="168" customWidth="1"/>
    <col min="514" max="515" width="14" style="168" customWidth="1"/>
    <col min="516" max="516" width="17.28515625" style="168" customWidth="1"/>
    <col min="517" max="517" width="11.85546875" style="168" customWidth="1"/>
    <col min="518" max="518" width="13.7109375" style="168" customWidth="1"/>
    <col min="519" max="519" width="36" style="168" customWidth="1"/>
    <col min="520" max="520" width="19.85546875" style="168" customWidth="1"/>
    <col min="521" max="524" width="9.140625" style="168" customWidth="1"/>
    <col min="525" max="525" width="12.5703125" style="168" bestFit="1" customWidth="1"/>
    <col min="526" max="526" width="15" style="168" bestFit="1" customWidth="1"/>
    <col min="527" max="732" width="9.140625" style="168" customWidth="1"/>
    <col min="733" max="733" width="10.7109375" style="168" customWidth="1"/>
    <col min="734" max="768" width="9.140625" style="168"/>
    <col min="769" max="769" width="5.28515625" style="168" customWidth="1"/>
    <col min="770" max="771" width="14" style="168" customWidth="1"/>
    <col min="772" max="772" width="17.28515625" style="168" customWidth="1"/>
    <col min="773" max="773" width="11.85546875" style="168" customWidth="1"/>
    <col min="774" max="774" width="13.7109375" style="168" customWidth="1"/>
    <col min="775" max="775" width="36" style="168" customWidth="1"/>
    <col min="776" max="776" width="19.85546875" style="168" customWidth="1"/>
    <col min="777" max="780" width="9.140625" style="168" customWidth="1"/>
    <col min="781" max="781" width="12.5703125" style="168" bestFit="1" customWidth="1"/>
    <col min="782" max="782" width="15" style="168" bestFit="1" customWidth="1"/>
    <col min="783" max="988" width="9.140625" style="168" customWidth="1"/>
    <col min="989" max="989" width="10.7109375" style="168" customWidth="1"/>
    <col min="990" max="1024" width="9.140625" style="168"/>
    <col min="1025" max="1025" width="5.28515625" style="168" customWidth="1"/>
    <col min="1026" max="1027" width="14" style="168" customWidth="1"/>
    <col min="1028" max="1028" width="17.28515625" style="168" customWidth="1"/>
    <col min="1029" max="1029" width="11.85546875" style="168" customWidth="1"/>
    <col min="1030" max="1030" width="13.7109375" style="168" customWidth="1"/>
    <col min="1031" max="1031" width="36" style="168" customWidth="1"/>
    <col min="1032" max="1032" width="19.85546875" style="168" customWidth="1"/>
    <col min="1033" max="1036" width="9.140625" style="168" customWidth="1"/>
    <col min="1037" max="1037" width="12.5703125" style="168" bestFit="1" customWidth="1"/>
    <col min="1038" max="1038" width="15" style="168" bestFit="1" customWidth="1"/>
    <col min="1039" max="1244" width="9.140625" style="168" customWidth="1"/>
    <col min="1245" max="1245" width="10.7109375" style="168" customWidth="1"/>
    <col min="1246" max="1280" width="9.140625" style="168"/>
    <col min="1281" max="1281" width="5.28515625" style="168" customWidth="1"/>
    <col min="1282" max="1283" width="14" style="168" customWidth="1"/>
    <col min="1284" max="1284" width="17.28515625" style="168" customWidth="1"/>
    <col min="1285" max="1285" width="11.85546875" style="168" customWidth="1"/>
    <col min="1286" max="1286" width="13.7109375" style="168" customWidth="1"/>
    <col min="1287" max="1287" width="36" style="168" customWidth="1"/>
    <col min="1288" max="1288" width="19.85546875" style="168" customWidth="1"/>
    <col min="1289" max="1292" width="9.140625" style="168" customWidth="1"/>
    <col min="1293" max="1293" width="12.5703125" style="168" bestFit="1" customWidth="1"/>
    <col min="1294" max="1294" width="15" style="168" bestFit="1" customWidth="1"/>
    <col min="1295" max="1500" width="9.140625" style="168" customWidth="1"/>
    <col min="1501" max="1501" width="10.7109375" style="168" customWidth="1"/>
    <col min="1502" max="1536" width="9.140625" style="168"/>
    <col min="1537" max="1537" width="5.28515625" style="168" customWidth="1"/>
    <col min="1538" max="1539" width="14" style="168" customWidth="1"/>
    <col min="1540" max="1540" width="17.28515625" style="168" customWidth="1"/>
    <col min="1541" max="1541" width="11.85546875" style="168" customWidth="1"/>
    <col min="1542" max="1542" width="13.7109375" style="168" customWidth="1"/>
    <col min="1543" max="1543" width="36" style="168" customWidth="1"/>
    <col min="1544" max="1544" width="19.85546875" style="168" customWidth="1"/>
    <col min="1545" max="1548" width="9.140625" style="168" customWidth="1"/>
    <col min="1549" max="1549" width="12.5703125" style="168" bestFit="1" customWidth="1"/>
    <col min="1550" max="1550" width="15" style="168" bestFit="1" customWidth="1"/>
    <col min="1551" max="1756" width="9.140625" style="168" customWidth="1"/>
    <col min="1757" max="1757" width="10.7109375" style="168" customWidth="1"/>
    <col min="1758" max="1792" width="9.140625" style="168"/>
    <col min="1793" max="1793" width="5.28515625" style="168" customWidth="1"/>
    <col min="1794" max="1795" width="14" style="168" customWidth="1"/>
    <col min="1796" max="1796" width="17.28515625" style="168" customWidth="1"/>
    <col min="1797" max="1797" width="11.85546875" style="168" customWidth="1"/>
    <col min="1798" max="1798" width="13.7109375" style="168" customWidth="1"/>
    <col min="1799" max="1799" width="36" style="168" customWidth="1"/>
    <col min="1800" max="1800" width="19.85546875" style="168" customWidth="1"/>
    <col min="1801" max="1804" width="9.140625" style="168" customWidth="1"/>
    <col min="1805" max="1805" width="12.5703125" style="168" bestFit="1" customWidth="1"/>
    <col min="1806" max="1806" width="15" style="168" bestFit="1" customWidth="1"/>
    <col min="1807" max="2012" width="9.140625" style="168" customWidth="1"/>
    <col min="2013" max="2013" width="10.7109375" style="168" customWidth="1"/>
    <col min="2014" max="2048" width="9.140625" style="168"/>
    <col min="2049" max="2049" width="5.28515625" style="168" customWidth="1"/>
    <col min="2050" max="2051" width="14" style="168" customWidth="1"/>
    <col min="2052" max="2052" width="17.28515625" style="168" customWidth="1"/>
    <col min="2053" max="2053" width="11.85546875" style="168" customWidth="1"/>
    <col min="2054" max="2054" width="13.7109375" style="168" customWidth="1"/>
    <col min="2055" max="2055" width="36" style="168" customWidth="1"/>
    <col min="2056" max="2056" width="19.85546875" style="168" customWidth="1"/>
    <col min="2057" max="2060" width="9.140625" style="168" customWidth="1"/>
    <col min="2061" max="2061" width="12.5703125" style="168" bestFit="1" customWidth="1"/>
    <col min="2062" max="2062" width="15" style="168" bestFit="1" customWidth="1"/>
    <col min="2063" max="2268" width="9.140625" style="168" customWidth="1"/>
    <col min="2269" max="2269" width="10.7109375" style="168" customWidth="1"/>
    <col min="2270" max="2304" width="9.140625" style="168"/>
    <col min="2305" max="2305" width="5.28515625" style="168" customWidth="1"/>
    <col min="2306" max="2307" width="14" style="168" customWidth="1"/>
    <col min="2308" max="2308" width="17.28515625" style="168" customWidth="1"/>
    <col min="2309" max="2309" width="11.85546875" style="168" customWidth="1"/>
    <col min="2310" max="2310" width="13.7109375" style="168" customWidth="1"/>
    <col min="2311" max="2311" width="36" style="168" customWidth="1"/>
    <col min="2312" max="2312" width="19.85546875" style="168" customWidth="1"/>
    <col min="2313" max="2316" width="9.140625" style="168" customWidth="1"/>
    <col min="2317" max="2317" width="12.5703125" style="168" bestFit="1" customWidth="1"/>
    <col min="2318" max="2318" width="15" style="168" bestFit="1" customWidth="1"/>
    <col min="2319" max="2524" width="9.140625" style="168" customWidth="1"/>
    <col min="2525" max="2525" width="10.7109375" style="168" customWidth="1"/>
    <col min="2526" max="2560" width="9.140625" style="168"/>
    <col min="2561" max="2561" width="5.28515625" style="168" customWidth="1"/>
    <col min="2562" max="2563" width="14" style="168" customWidth="1"/>
    <col min="2564" max="2564" width="17.28515625" style="168" customWidth="1"/>
    <col min="2565" max="2565" width="11.85546875" style="168" customWidth="1"/>
    <col min="2566" max="2566" width="13.7109375" style="168" customWidth="1"/>
    <col min="2567" max="2567" width="36" style="168" customWidth="1"/>
    <col min="2568" max="2568" width="19.85546875" style="168" customWidth="1"/>
    <col min="2569" max="2572" width="9.140625" style="168" customWidth="1"/>
    <col min="2573" max="2573" width="12.5703125" style="168" bestFit="1" customWidth="1"/>
    <col min="2574" max="2574" width="15" style="168" bestFit="1" customWidth="1"/>
    <col min="2575" max="2780" width="9.140625" style="168" customWidth="1"/>
    <col min="2781" max="2781" width="10.7109375" style="168" customWidth="1"/>
    <col min="2782" max="2816" width="9.140625" style="168"/>
    <col min="2817" max="2817" width="5.28515625" style="168" customWidth="1"/>
    <col min="2818" max="2819" width="14" style="168" customWidth="1"/>
    <col min="2820" max="2820" width="17.28515625" style="168" customWidth="1"/>
    <col min="2821" max="2821" width="11.85546875" style="168" customWidth="1"/>
    <col min="2822" max="2822" width="13.7109375" style="168" customWidth="1"/>
    <col min="2823" max="2823" width="36" style="168" customWidth="1"/>
    <col min="2824" max="2824" width="19.85546875" style="168" customWidth="1"/>
    <col min="2825" max="2828" width="9.140625" style="168" customWidth="1"/>
    <col min="2829" max="2829" width="12.5703125" style="168" bestFit="1" customWidth="1"/>
    <col min="2830" max="2830" width="15" style="168" bestFit="1" customWidth="1"/>
    <col min="2831" max="3036" width="9.140625" style="168" customWidth="1"/>
    <col min="3037" max="3037" width="10.7109375" style="168" customWidth="1"/>
    <col min="3038" max="3072" width="9.140625" style="168"/>
    <col min="3073" max="3073" width="5.28515625" style="168" customWidth="1"/>
    <col min="3074" max="3075" width="14" style="168" customWidth="1"/>
    <col min="3076" max="3076" width="17.28515625" style="168" customWidth="1"/>
    <col min="3077" max="3077" width="11.85546875" style="168" customWidth="1"/>
    <col min="3078" max="3078" width="13.7109375" style="168" customWidth="1"/>
    <col min="3079" max="3079" width="36" style="168" customWidth="1"/>
    <col min="3080" max="3080" width="19.85546875" style="168" customWidth="1"/>
    <col min="3081" max="3084" width="9.140625" style="168" customWidth="1"/>
    <col min="3085" max="3085" width="12.5703125" style="168" bestFit="1" customWidth="1"/>
    <col min="3086" max="3086" width="15" style="168" bestFit="1" customWidth="1"/>
    <col min="3087" max="3292" width="9.140625" style="168" customWidth="1"/>
    <col min="3293" max="3293" width="10.7109375" style="168" customWidth="1"/>
    <col min="3294" max="3328" width="9.140625" style="168"/>
    <col min="3329" max="3329" width="5.28515625" style="168" customWidth="1"/>
    <col min="3330" max="3331" width="14" style="168" customWidth="1"/>
    <col min="3332" max="3332" width="17.28515625" style="168" customWidth="1"/>
    <col min="3333" max="3333" width="11.85546875" style="168" customWidth="1"/>
    <col min="3334" max="3334" width="13.7109375" style="168" customWidth="1"/>
    <col min="3335" max="3335" width="36" style="168" customWidth="1"/>
    <col min="3336" max="3336" width="19.85546875" style="168" customWidth="1"/>
    <col min="3337" max="3340" width="9.140625" style="168" customWidth="1"/>
    <col min="3341" max="3341" width="12.5703125" style="168" bestFit="1" customWidth="1"/>
    <col min="3342" max="3342" width="15" style="168" bestFit="1" customWidth="1"/>
    <col min="3343" max="3548" width="9.140625" style="168" customWidth="1"/>
    <col min="3549" max="3549" width="10.7109375" style="168" customWidth="1"/>
    <col min="3550" max="3584" width="9.140625" style="168"/>
    <col min="3585" max="3585" width="5.28515625" style="168" customWidth="1"/>
    <col min="3586" max="3587" width="14" style="168" customWidth="1"/>
    <col min="3588" max="3588" width="17.28515625" style="168" customWidth="1"/>
    <col min="3589" max="3589" width="11.85546875" style="168" customWidth="1"/>
    <col min="3590" max="3590" width="13.7109375" style="168" customWidth="1"/>
    <col min="3591" max="3591" width="36" style="168" customWidth="1"/>
    <col min="3592" max="3592" width="19.85546875" style="168" customWidth="1"/>
    <col min="3593" max="3596" width="9.140625" style="168" customWidth="1"/>
    <col min="3597" max="3597" width="12.5703125" style="168" bestFit="1" customWidth="1"/>
    <col min="3598" max="3598" width="15" style="168" bestFit="1" customWidth="1"/>
    <col min="3599" max="3804" width="9.140625" style="168" customWidth="1"/>
    <col min="3805" max="3805" width="10.7109375" style="168" customWidth="1"/>
    <col min="3806" max="3840" width="9.140625" style="168"/>
    <col min="3841" max="3841" width="5.28515625" style="168" customWidth="1"/>
    <col min="3842" max="3843" width="14" style="168" customWidth="1"/>
    <col min="3844" max="3844" width="17.28515625" style="168" customWidth="1"/>
    <col min="3845" max="3845" width="11.85546875" style="168" customWidth="1"/>
    <col min="3846" max="3846" width="13.7109375" style="168" customWidth="1"/>
    <col min="3847" max="3847" width="36" style="168" customWidth="1"/>
    <col min="3848" max="3848" width="19.85546875" style="168" customWidth="1"/>
    <col min="3849" max="3852" width="9.140625" style="168" customWidth="1"/>
    <col min="3853" max="3853" width="12.5703125" style="168" bestFit="1" customWidth="1"/>
    <col min="3854" max="3854" width="15" style="168" bestFit="1" customWidth="1"/>
    <col min="3855" max="4060" width="9.140625" style="168" customWidth="1"/>
    <col min="4061" max="4061" width="10.7109375" style="168" customWidth="1"/>
    <col min="4062" max="4096" width="9.140625" style="168"/>
    <col min="4097" max="4097" width="5.28515625" style="168" customWidth="1"/>
    <col min="4098" max="4099" width="14" style="168" customWidth="1"/>
    <col min="4100" max="4100" width="17.28515625" style="168" customWidth="1"/>
    <col min="4101" max="4101" width="11.85546875" style="168" customWidth="1"/>
    <col min="4102" max="4102" width="13.7109375" style="168" customWidth="1"/>
    <col min="4103" max="4103" width="36" style="168" customWidth="1"/>
    <col min="4104" max="4104" width="19.85546875" style="168" customWidth="1"/>
    <col min="4105" max="4108" width="9.140625" style="168" customWidth="1"/>
    <col min="4109" max="4109" width="12.5703125" style="168" bestFit="1" customWidth="1"/>
    <col min="4110" max="4110" width="15" style="168" bestFit="1" customWidth="1"/>
    <col min="4111" max="4316" width="9.140625" style="168" customWidth="1"/>
    <col min="4317" max="4317" width="10.7109375" style="168" customWidth="1"/>
    <col min="4318" max="4352" width="9.140625" style="168"/>
    <col min="4353" max="4353" width="5.28515625" style="168" customWidth="1"/>
    <col min="4354" max="4355" width="14" style="168" customWidth="1"/>
    <col min="4356" max="4356" width="17.28515625" style="168" customWidth="1"/>
    <col min="4357" max="4357" width="11.85546875" style="168" customWidth="1"/>
    <col min="4358" max="4358" width="13.7109375" style="168" customWidth="1"/>
    <col min="4359" max="4359" width="36" style="168" customWidth="1"/>
    <col min="4360" max="4360" width="19.85546875" style="168" customWidth="1"/>
    <col min="4361" max="4364" width="9.140625" style="168" customWidth="1"/>
    <col min="4365" max="4365" width="12.5703125" style="168" bestFit="1" customWidth="1"/>
    <col min="4366" max="4366" width="15" style="168" bestFit="1" customWidth="1"/>
    <col min="4367" max="4572" width="9.140625" style="168" customWidth="1"/>
    <col min="4573" max="4573" width="10.7109375" style="168" customWidth="1"/>
    <col min="4574" max="4608" width="9.140625" style="168"/>
    <col min="4609" max="4609" width="5.28515625" style="168" customWidth="1"/>
    <col min="4610" max="4611" width="14" style="168" customWidth="1"/>
    <col min="4612" max="4612" width="17.28515625" style="168" customWidth="1"/>
    <col min="4613" max="4613" width="11.85546875" style="168" customWidth="1"/>
    <col min="4614" max="4614" width="13.7109375" style="168" customWidth="1"/>
    <col min="4615" max="4615" width="36" style="168" customWidth="1"/>
    <col min="4616" max="4616" width="19.85546875" style="168" customWidth="1"/>
    <col min="4617" max="4620" width="9.140625" style="168" customWidth="1"/>
    <col min="4621" max="4621" width="12.5703125" style="168" bestFit="1" customWidth="1"/>
    <col min="4622" max="4622" width="15" style="168" bestFit="1" customWidth="1"/>
    <col min="4623" max="4828" width="9.140625" style="168" customWidth="1"/>
    <col min="4829" max="4829" width="10.7109375" style="168" customWidth="1"/>
    <col min="4830" max="4864" width="9.140625" style="168"/>
    <col min="4865" max="4865" width="5.28515625" style="168" customWidth="1"/>
    <col min="4866" max="4867" width="14" style="168" customWidth="1"/>
    <col min="4868" max="4868" width="17.28515625" style="168" customWidth="1"/>
    <col min="4869" max="4869" width="11.85546875" style="168" customWidth="1"/>
    <col min="4870" max="4870" width="13.7109375" style="168" customWidth="1"/>
    <col min="4871" max="4871" width="36" style="168" customWidth="1"/>
    <col min="4872" max="4872" width="19.85546875" style="168" customWidth="1"/>
    <col min="4873" max="4876" width="9.140625" style="168" customWidth="1"/>
    <col min="4877" max="4877" width="12.5703125" style="168" bestFit="1" customWidth="1"/>
    <col min="4878" max="4878" width="15" style="168" bestFit="1" customWidth="1"/>
    <col min="4879" max="5084" width="9.140625" style="168" customWidth="1"/>
    <col min="5085" max="5085" width="10.7109375" style="168" customWidth="1"/>
    <col min="5086" max="5120" width="9.140625" style="168"/>
    <col min="5121" max="5121" width="5.28515625" style="168" customWidth="1"/>
    <col min="5122" max="5123" width="14" style="168" customWidth="1"/>
    <col min="5124" max="5124" width="17.28515625" style="168" customWidth="1"/>
    <col min="5125" max="5125" width="11.85546875" style="168" customWidth="1"/>
    <col min="5126" max="5126" width="13.7109375" style="168" customWidth="1"/>
    <col min="5127" max="5127" width="36" style="168" customWidth="1"/>
    <col min="5128" max="5128" width="19.85546875" style="168" customWidth="1"/>
    <col min="5129" max="5132" width="9.140625" style="168" customWidth="1"/>
    <col min="5133" max="5133" width="12.5703125" style="168" bestFit="1" customWidth="1"/>
    <col min="5134" max="5134" width="15" style="168" bestFit="1" customWidth="1"/>
    <col min="5135" max="5340" width="9.140625" style="168" customWidth="1"/>
    <col min="5341" max="5341" width="10.7109375" style="168" customWidth="1"/>
    <col min="5342" max="5376" width="9.140625" style="168"/>
    <col min="5377" max="5377" width="5.28515625" style="168" customWidth="1"/>
    <col min="5378" max="5379" width="14" style="168" customWidth="1"/>
    <col min="5380" max="5380" width="17.28515625" style="168" customWidth="1"/>
    <col min="5381" max="5381" width="11.85546875" style="168" customWidth="1"/>
    <col min="5382" max="5382" width="13.7109375" style="168" customWidth="1"/>
    <col min="5383" max="5383" width="36" style="168" customWidth="1"/>
    <col min="5384" max="5384" width="19.85546875" style="168" customWidth="1"/>
    <col min="5385" max="5388" width="9.140625" style="168" customWidth="1"/>
    <col min="5389" max="5389" width="12.5703125" style="168" bestFit="1" customWidth="1"/>
    <col min="5390" max="5390" width="15" style="168" bestFit="1" customWidth="1"/>
    <col min="5391" max="5596" width="9.140625" style="168" customWidth="1"/>
    <col min="5597" max="5597" width="10.7109375" style="168" customWidth="1"/>
    <col min="5598" max="5632" width="9.140625" style="168"/>
    <col min="5633" max="5633" width="5.28515625" style="168" customWidth="1"/>
    <col min="5634" max="5635" width="14" style="168" customWidth="1"/>
    <col min="5636" max="5636" width="17.28515625" style="168" customWidth="1"/>
    <col min="5637" max="5637" width="11.85546875" style="168" customWidth="1"/>
    <col min="5638" max="5638" width="13.7109375" style="168" customWidth="1"/>
    <col min="5639" max="5639" width="36" style="168" customWidth="1"/>
    <col min="5640" max="5640" width="19.85546875" style="168" customWidth="1"/>
    <col min="5641" max="5644" width="9.140625" style="168" customWidth="1"/>
    <col min="5645" max="5645" width="12.5703125" style="168" bestFit="1" customWidth="1"/>
    <col min="5646" max="5646" width="15" style="168" bestFit="1" customWidth="1"/>
    <col min="5647" max="5852" width="9.140625" style="168" customWidth="1"/>
    <col min="5853" max="5853" width="10.7109375" style="168" customWidth="1"/>
    <col min="5854" max="5888" width="9.140625" style="168"/>
    <col min="5889" max="5889" width="5.28515625" style="168" customWidth="1"/>
    <col min="5890" max="5891" width="14" style="168" customWidth="1"/>
    <col min="5892" max="5892" width="17.28515625" style="168" customWidth="1"/>
    <col min="5893" max="5893" width="11.85546875" style="168" customWidth="1"/>
    <col min="5894" max="5894" width="13.7109375" style="168" customWidth="1"/>
    <col min="5895" max="5895" width="36" style="168" customWidth="1"/>
    <col min="5896" max="5896" width="19.85546875" style="168" customWidth="1"/>
    <col min="5897" max="5900" width="9.140625" style="168" customWidth="1"/>
    <col min="5901" max="5901" width="12.5703125" style="168" bestFit="1" customWidth="1"/>
    <col min="5902" max="5902" width="15" style="168" bestFit="1" customWidth="1"/>
    <col min="5903" max="6108" width="9.140625" style="168" customWidth="1"/>
    <col min="6109" max="6109" width="10.7109375" style="168" customWidth="1"/>
    <col min="6110" max="6144" width="9.140625" style="168"/>
    <col min="6145" max="6145" width="5.28515625" style="168" customWidth="1"/>
    <col min="6146" max="6147" width="14" style="168" customWidth="1"/>
    <col min="6148" max="6148" width="17.28515625" style="168" customWidth="1"/>
    <col min="6149" max="6149" width="11.85546875" style="168" customWidth="1"/>
    <col min="6150" max="6150" width="13.7109375" style="168" customWidth="1"/>
    <col min="6151" max="6151" width="36" style="168" customWidth="1"/>
    <col min="6152" max="6152" width="19.85546875" style="168" customWidth="1"/>
    <col min="6153" max="6156" width="9.140625" style="168" customWidth="1"/>
    <col min="6157" max="6157" width="12.5703125" style="168" bestFit="1" customWidth="1"/>
    <col min="6158" max="6158" width="15" style="168" bestFit="1" customWidth="1"/>
    <col min="6159" max="6364" width="9.140625" style="168" customWidth="1"/>
    <col min="6365" max="6365" width="10.7109375" style="168" customWidth="1"/>
    <col min="6366" max="6400" width="9.140625" style="168"/>
    <col min="6401" max="6401" width="5.28515625" style="168" customWidth="1"/>
    <col min="6402" max="6403" width="14" style="168" customWidth="1"/>
    <col min="6404" max="6404" width="17.28515625" style="168" customWidth="1"/>
    <col min="6405" max="6405" width="11.85546875" style="168" customWidth="1"/>
    <col min="6406" max="6406" width="13.7109375" style="168" customWidth="1"/>
    <col min="6407" max="6407" width="36" style="168" customWidth="1"/>
    <col min="6408" max="6408" width="19.85546875" style="168" customWidth="1"/>
    <col min="6409" max="6412" width="9.140625" style="168" customWidth="1"/>
    <col min="6413" max="6413" width="12.5703125" style="168" bestFit="1" customWidth="1"/>
    <col min="6414" max="6414" width="15" style="168" bestFit="1" customWidth="1"/>
    <col min="6415" max="6620" width="9.140625" style="168" customWidth="1"/>
    <col min="6621" max="6621" width="10.7109375" style="168" customWidth="1"/>
    <col min="6622" max="6656" width="9.140625" style="168"/>
    <col min="6657" max="6657" width="5.28515625" style="168" customWidth="1"/>
    <col min="6658" max="6659" width="14" style="168" customWidth="1"/>
    <col min="6660" max="6660" width="17.28515625" style="168" customWidth="1"/>
    <col min="6661" max="6661" width="11.85546875" style="168" customWidth="1"/>
    <col min="6662" max="6662" width="13.7109375" style="168" customWidth="1"/>
    <col min="6663" max="6663" width="36" style="168" customWidth="1"/>
    <col min="6664" max="6664" width="19.85546875" style="168" customWidth="1"/>
    <col min="6665" max="6668" width="9.140625" style="168" customWidth="1"/>
    <col min="6669" max="6669" width="12.5703125" style="168" bestFit="1" customWidth="1"/>
    <col min="6670" max="6670" width="15" style="168" bestFit="1" customWidth="1"/>
    <col min="6671" max="6876" width="9.140625" style="168" customWidth="1"/>
    <col min="6877" max="6877" width="10.7109375" style="168" customWidth="1"/>
    <col min="6878" max="6912" width="9.140625" style="168"/>
    <col min="6913" max="6913" width="5.28515625" style="168" customWidth="1"/>
    <col min="6914" max="6915" width="14" style="168" customWidth="1"/>
    <col min="6916" max="6916" width="17.28515625" style="168" customWidth="1"/>
    <col min="6917" max="6917" width="11.85546875" style="168" customWidth="1"/>
    <col min="6918" max="6918" width="13.7109375" style="168" customWidth="1"/>
    <col min="6919" max="6919" width="36" style="168" customWidth="1"/>
    <col min="6920" max="6920" width="19.85546875" style="168" customWidth="1"/>
    <col min="6921" max="6924" width="9.140625" style="168" customWidth="1"/>
    <col min="6925" max="6925" width="12.5703125" style="168" bestFit="1" customWidth="1"/>
    <col min="6926" max="6926" width="15" style="168" bestFit="1" customWidth="1"/>
    <col min="6927" max="7132" width="9.140625" style="168" customWidth="1"/>
    <col min="7133" max="7133" width="10.7109375" style="168" customWidth="1"/>
    <col min="7134" max="7168" width="9.140625" style="168"/>
    <col min="7169" max="7169" width="5.28515625" style="168" customWidth="1"/>
    <col min="7170" max="7171" width="14" style="168" customWidth="1"/>
    <col min="7172" max="7172" width="17.28515625" style="168" customWidth="1"/>
    <col min="7173" max="7173" width="11.85546875" style="168" customWidth="1"/>
    <col min="7174" max="7174" width="13.7109375" style="168" customWidth="1"/>
    <col min="7175" max="7175" width="36" style="168" customWidth="1"/>
    <col min="7176" max="7176" width="19.85546875" style="168" customWidth="1"/>
    <col min="7177" max="7180" width="9.140625" style="168" customWidth="1"/>
    <col min="7181" max="7181" width="12.5703125" style="168" bestFit="1" customWidth="1"/>
    <col min="7182" max="7182" width="15" style="168" bestFit="1" customWidth="1"/>
    <col min="7183" max="7388" width="9.140625" style="168" customWidth="1"/>
    <col min="7389" max="7389" width="10.7109375" style="168" customWidth="1"/>
    <col min="7390" max="7424" width="9.140625" style="168"/>
    <col min="7425" max="7425" width="5.28515625" style="168" customWidth="1"/>
    <col min="7426" max="7427" width="14" style="168" customWidth="1"/>
    <col min="7428" max="7428" width="17.28515625" style="168" customWidth="1"/>
    <col min="7429" max="7429" width="11.85546875" style="168" customWidth="1"/>
    <col min="7430" max="7430" width="13.7109375" style="168" customWidth="1"/>
    <col min="7431" max="7431" width="36" style="168" customWidth="1"/>
    <col min="7432" max="7432" width="19.85546875" style="168" customWidth="1"/>
    <col min="7433" max="7436" width="9.140625" style="168" customWidth="1"/>
    <col min="7437" max="7437" width="12.5703125" style="168" bestFit="1" customWidth="1"/>
    <col min="7438" max="7438" width="15" style="168" bestFit="1" customWidth="1"/>
    <col min="7439" max="7644" width="9.140625" style="168" customWidth="1"/>
    <col min="7645" max="7645" width="10.7109375" style="168" customWidth="1"/>
    <col min="7646" max="7680" width="9.140625" style="168"/>
    <col min="7681" max="7681" width="5.28515625" style="168" customWidth="1"/>
    <col min="7682" max="7683" width="14" style="168" customWidth="1"/>
    <col min="7684" max="7684" width="17.28515625" style="168" customWidth="1"/>
    <col min="7685" max="7685" width="11.85546875" style="168" customWidth="1"/>
    <col min="7686" max="7686" width="13.7109375" style="168" customWidth="1"/>
    <col min="7687" max="7687" width="36" style="168" customWidth="1"/>
    <col min="7688" max="7688" width="19.85546875" style="168" customWidth="1"/>
    <col min="7689" max="7692" width="9.140625" style="168" customWidth="1"/>
    <col min="7693" max="7693" width="12.5703125" style="168" bestFit="1" customWidth="1"/>
    <col min="7694" max="7694" width="15" style="168" bestFit="1" customWidth="1"/>
    <col min="7695" max="7900" width="9.140625" style="168" customWidth="1"/>
    <col min="7901" max="7901" width="10.7109375" style="168" customWidth="1"/>
    <col min="7902" max="7936" width="9.140625" style="168"/>
    <col min="7937" max="7937" width="5.28515625" style="168" customWidth="1"/>
    <col min="7938" max="7939" width="14" style="168" customWidth="1"/>
    <col min="7940" max="7940" width="17.28515625" style="168" customWidth="1"/>
    <col min="7941" max="7941" width="11.85546875" style="168" customWidth="1"/>
    <col min="7942" max="7942" width="13.7109375" style="168" customWidth="1"/>
    <col min="7943" max="7943" width="36" style="168" customWidth="1"/>
    <col min="7944" max="7944" width="19.85546875" style="168" customWidth="1"/>
    <col min="7945" max="7948" width="9.140625" style="168" customWidth="1"/>
    <col min="7949" max="7949" width="12.5703125" style="168" bestFit="1" customWidth="1"/>
    <col min="7950" max="7950" width="15" style="168" bestFit="1" customWidth="1"/>
    <col min="7951" max="8156" width="9.140625" style="168" customWidth="1"/>
    <col min="8157" max="8157" width="10.7109375" style="168" customWidth="1"/>
    <col min="8158" max="8192" width="9.140625" style="168"/>
    <col min="8193" max="8193" width="5.28515625" style="168" customWidth="1"/>
    <col min="8194" max="8195" width="14" style="168" customWidth="1"/>
    <col min="8196" max="8196" width="17.28515625" style="168" customWidth="1"/>
    <col min="8197" max="8197" width="11.85546875" style="168" customWidth="1"/>
    <col min="8198" max="8198" width="13.7109375" style="168" customWidth="1"/>
    <col min="8199" max="8199" width="36" style="168" customWidth="1"/>
    <col min="8200" max="8200" width="19.85546875" style="168" customWidth="1"/>
    <col min="8201" max="8204" width="9.140625" style="168" customWidth="1"/>
    <col min="8205" max="8205" width="12.5703125" style="168" bestFit="1" customWidth="1"/>
    <col min="8206" max="8206" width="15" style="168" bestFit="1" customWidth="1"/>
    <col min="8207" max="8412" width="9.140625" style="168" customWidth="1"/>
    <col min="8413" max="8413" width="10.7109375" style="168" customWidth="1"/>
    <col min="8414" max="8448" width="9.140625" style="168"/>
    <col min="8449" max="8449" width="5.28515625" style="168" customWidth="1"/>
    <col min="8450" max="8451" width="14" style="168" customWidth="1"/>
    <col min="8452" max="8452" width="17.28515625" style="168" customWidth="1"/>
    <col min="8453" max="8453" width="11.85546875" style="168" customWidth="1"/>
    <col min="8454" max="8454" width="13.7109375" style="168" customWidth="1"/>
    <col min="8455" max="8455" width="36" style="168" customWidth="1"/>
    <col min="8456" max="8456" width="19.85546875" style="168" customWidth="1"/>
    <col min="8457" max="8460" width="9.140625" style="168" customWidth="1"/>
    <col min="8461" max="8461" width="12.5703125" style="168" bestFit="1" customWidth="1"/>
    <col min="8462" max="8462" width="15" style="168" bestFit="1" customWidth="1"/>
    <col min="8463" max="8668" width="9.140625" style="168" customWidth="1"/>
    <col min="8669" max="8669" width="10.7109375" style="168" customWidth="1"/>
    <col min="8670" max="8704" width="9.140625" style="168"/>
    <col min="8705" max="8705" width="5.28515625" style="168" customWidth="1"/>
    <col min="8706" max="8707" width="14" style="168" customWidth="1"/>
    <col min="8708" max="8708" width="17.28515625" style="168" customWidth="1"/>
    <col min="8709" max="8709" width="11.85546875" style="168" customWidth="1"/>
    <col min="8710" max="8710" width="13.7109375" style="168" customWidth="1"/>
    <col min="8711" max="8711" width="36" style="168" customWidth="1"/>
    <col min="8712" max="8712" width="19.85546875" style="168" customWidth="1"/>
    <col min="8713" max="8716" width="9.140625" style="168" customWidth="1"/>
    <col min="8717" max="8717" width="12.5703125" style="168" bestFit="1" customWidth="1"/>
    <col min="8718" max="8718" width="15" style="168" bestFit="1" customWidth="1"/>
    <col min="8719" max="8924" width="9.140625" style="168" customWidth="1"/>
    <col min="8925" max="8925" width="10.7109375" style="168" customWidth="1"/>
    <col min="8926" max="8960" width="9.140625" style="168"/>
    <col min="8961" max="8961" width="5.28515625" style="168" customWidth="1"/>
    <col min="8962" max="8963" width="14" style="168" customWidth="1"/>
    <col min="8964" max="8964" width="17.28515625" style="168" customWidth="1"/>
    <col min="8965" max="8965" width="11.85546875" style="168" customWidth="1"/>
    <col min="8966" max="8966" width="13.7109375" style="168" customWidth="1"/>
    <col min="8967" max="8967" width="36" style="168" customWidth="1"/>
    <col min="8968" max="8968" width="19.85546875" style="168" customWidth="1"/>
    <col min="8969" max="8972" width="9.140625" style="168" customWidth="1"/>
    <col min="8973" max="8973" width="12.5703125" style="168" bestFit="1" customWidth="1"/>
    <col min="8974" max="8974" width="15" style="168" bestFit="1" customWidth="1"/>
    <col min="8975" max="9180" width="9.140625" style="168" customWidth="1"/>
    <col min="9181" max="9181" width="10.7109375" style="168" customWidth="1"/>
    <col min="9182" max="9216" width="9.140625" style="168"/>
    <col min="9217" max="9217" width="5.28515625" style="168" customWidth="1"/>
    <col min="9218" max="9219" width="14" style="168" customWidth="1"/>
    <col min="9220" max="9220" width="17.28515625" style="168" customWidth="1"/>
    <col min="9221" max="9221" width="11.85546875" style="168" customWidth="1"/>
    <col min="9222" max="9222" width="13.7109375" style="168" customWidth="1"/>
    <col min="9223" max="9223" width="36" style="168" customWidth="1"/>
    <col min="9224" max="9224" width="19.85546875" style="168" customWidth="1"/>
    <col min="9225" max="9228" width="9.140625" style="168" customWidth="1"/>
    <col min="9229" max="9229" width="12.5703125" style="168" bestFit="1" customWidth="1"/>
    <col min="9230" max="9230" width="15" style="168" bestFit="1" customWidth="1"/>
    <col min="9231" max="9436" width="9.140625" style="168" customWidth="1"/>
    <col min="9437" max="9437" width="10.7109375" style="168" customWidth="1"/>
    <col min="9438" max="9472" width="9.140625" style="168"/>
    <col min="9473" max="9473" width="5.28515625" style="168" customWidth="1"/>
    <col min="9474" max="9475" width="14" style="168" customWidth="1"/>
    <col min="9476" max="9476" width="17.28515625" style="168" customWidth="1"/>
    <col min="9477" max="9477" width="11.85546875" style="168" customWidth="1"/>
    <col min="9478" max="9478" width="13.7109375" style="168" customWidth="1"/>
    <col min="9479" max="9479" width="36" style="168" customWidth="1"/>
    <col min="9480" max="9480" width="19.85546875" style="168" customWidth="1"/>
    <col min="9481" max="9484" width="9.140625" style="168" customWidth="1"/>
    <col min="9485" max="9485" width="12.5703125" style="168" bestFit="1" customWidth="1"/>
    <col min="9486" max="9486" width="15" style="168" bestFit="1" customWidth="1"/>
    <col min="9487" max="9692" width="9.140625" style="168" customWidth="1"/>
    <col min="9693" max="9693" width="10.7109375" style="168" customWidth="1"/>
    <col min="9694" max="9728" width="9.140625" style="168"/>
    <col min="9729" max="9729" width="5.28515625" style="168" customWidth="1"/>
    <col min="9730" max="9731" width="14" style="168" customWidth="1"/>
    <col min="9732" max="9732" width="17.28515625" style="168" customWidth="1"/>
    <col min="9733" max="9733" width="11.85546875" style="168" customWidth="1"/>
    <col min="9734" max="9734" width="13.7109375" style="168" customWidth="1"/>
    <col min="9735" max="9735" width="36" style="168" customWidth="1"/>
    <col min="9736" max="9736" width="19.85546875" style="168" customWidth="1"/>
    <col min="9737" max="9740" width="9.140625" style="168" customWidth="1"/>
    <col min="9741" max="9741" width="12.5703125" style="168" bestFit="1" customWidth="1"/>
    <col min="9742" max="9742" width="15" style="168" bestFit="1" customWidth="1"/>
    <col min="9743" max="9948" width="9.140625" style="168" customWidth="1"/>
    <col min="9949" max="9949" width="10.7109375" style="168" customWidth="1"/>
    <col min="9950" max="9984" width="9.140625" style="168"/>
    <col min="9985" max="9985" width="5.28515625" style="168" customWidth="1"/>
    <col min="9986" max="9987" width="14" style="168" customWidth="1"/>
    <col min="9988" max="9988" width="17.28515625" style="168" customWidth="1"/>
    <col min="9989" max="9989" width="11.85546875" style="168" customWidth="1"/>
    <col min="9990" max="9990" width="13.7109375" style="168" customWidth="1"/>
    <col min="9991" max="9991" width="36" style="168" customWidth="1"/>
    <col min="9992" max="9992" width="19.85546875" style="168" customWidth="1"/>
    <col min="9993" max="9996" width="9.140625" style="168" customWidth="1"/>
    <col min="9997" max="9997" width="12.5703125" style="168" bestFit="1" customWidth="1"/>
    <col min="9998" max="9998" width="15" style="168" bestFit="1" customWidth="1"/>
    <col min="9999" max="10204" width="9.140625" style="168" customWidth="1"/>
    <col min="10205" max="10205" width="10.7109375" style="168" customWidth="1"/>
    <col min="10206" max="10240" width="9.140625" style="168"/>
    <col min="10241" max="10241" width="5.28515625" style="168" customWidth="1"/>
    <col min="10242" max="10243" width="14" style="168" customWidth="1"/>
    <col min="10244" max="10244" width="17.28515625" style="168" customWidth="1"/>
    <col min="10245" max="10245" width="11.85546875" style="168" customWidth="1"/>
    <col min="10246" max="10246" width="13.7109375" style="168" customWidth="1"/>
    <col min="10247" max="10247" width="36" style="168" customWidth="1"/>
    <col min="10248" max="10248" width="19.85546875" style="168" customWidth="1"/>
    <col min="10249" max="10252" width="9.140625" style="168" customWidth="1"/>
    <col min="10253" max="10253" width="12.5703125" style="168" bestFit="1" customWidth="1"/>
    <col min="10254" max="10254" width="15" style="168" bestFit="1" customWidth="1"/>
    <col min="10255" max="10460" width="9.140625" style="168" customWidth="1"/>
    <col min="10461" max="10461" width="10.7109375" style="168" customWidth="1"/>
    <col min="10462" max="10496" width="9.140625" style="168"/>
    <col min="10497" max="10497" width="5.28515625" style="168" customWidth="1"/>
    <col min="10498" max="10499" width="14" style="168" customWidth="1"/>
    <col min="10500" max="10500" width="17.28515625" style="168" customWidth="1"/>
    <col min="10501" max="10501" width="11.85546875" style="168" customWidth="1"/>
    <col min="10502" max="10502" width="13.7109375" style="168" customWidth="1"/>
    <col min="10503" max="10503" width="36" style="168" customWidth="1"/>
    <col min="10504" max="10504" width="19.85546875" style="168" customWidth="1"/>
    <col min="10505" max="10508" width="9.140625" style="168" customWidth="1"/>
    <col min="10509" max="10509" width="12.5703125" style="168" bestFit="1" customWidth="1"/>
    <col min="10510" max="10510" width="15" style="168" bestFit="1" customWidth="1"/>
    <col min="10511" max="10716" width="9.140625" style="168" customWidth="1"/>
    <col min="10717" max="10717" width="10.7109375" style="168" customWidth="1"/>
    <col min="10718" max="10752" width="9.140625" style="168"/>
    <col min="10753" max="10753" width="5.28515625" style="168" customWidth="1"/>
    <col min="10754" max="10755" width="14" style="168" customWidth="1"/>
    <col min="10756" max="10756" width="17.28515625" style="168" customWidth="1"/>
    <col min="10757" max="10757" width="11.85546875" style="168" customWidth="1"/>
    <col min="10758" max="10758" width="13.7109375" style="168" customWidth="1"/>
    <col min="10759" max="10759" width="36" style="168" customWidth="1"/>
    <col min="10760" max="10760" width="19.85546875" style="168" customWidth="1"/>
    <col min="10761" max="10764" width="9.140625" style="168" customWidth="1"/>
    <col min="10765" max="10765" width="12.5703125" style="168" bestFit="1" customWidth="1"/>
    <col min="10766" max="10766" width="15" style="168" bestFit="1" customWidth="1"/>
    <col min="10767" max="10972" width="9.140625" style="168" customWidth="1"/>
    <col min="10973" max="10973" width="10.7109375" style="168" customWidth="1"/>
    <col min="10974" max="11008" width="9.140625" style="168"/>
    <col min="11009" max="11009" width="5.28515625" style="168" customWidth="1"/>
    <col min="11010" max="11011" width="14" style="168" customWidth="1"/>
    <col min="11012" max="11012" width="17.28515625" style="168" customWidth="1"/>
    <col min="11013" max="11013" width="11.85546875" style="168" customWidth="1"/>
    <col min="11014" max="11014" width="13.7109375" style="168" customWidth="1"/>
    <col min="11015" max="11015" width="36" style="168" customWidth="1"/>
    <col min="11016" max="11016" width="19.85546875" style="168" customWidth="1"/>
    <col min="11017" max="11020" width="9.140625" style="168" customWidth="1"/>
    <col min="11021" max="11021" width="12.5703125" style="168" bestFit="1" customWidth="1"/>
    <col min="11022" max="11022" width="15" style="168" bestFit="1" customWidth="1"/>
    <col min="11023" max="11228" width="9.140625" style="168" customWidth="1"/>
    <col min="11229" max="11229" width="10.7109375" style="168" customWidth="1"/>
    <col min="11230" max="11264" width="9.140625" style="168"/>
    <col min="11265" max="11265" width="5.28515625" style="168" customWidth="1"/>
    <col min="11266" max="11267" width="14" style="168" customWidth="1"/>
    <col min="11268" max="11268" width="17.28515625" style="168" customWidth="1"/>
    <col min="11269" max="11269" width="11.85546875" style="168" customWidth="1"/>
    <col min="11270" max="11270" width="13.7109375" style="168" customWidth="1"/>
    <col min="11271" max="11271" width="36" style="168" customWidth="1"/>
    <col min="11272" max="11272" width="19.85546875" style="168" customWidth="1"/>
    <col min="11273" max="11276" width="9.140625" style="168" customWidth="1"/>
    <col min="11277" max="11277" width="12.5703125" style="168" bestFit="1" customWidth="1"/>
    <col min="11278" max="11278" width="15" style="168" bestFit="1" customWidth="1"/>
    <col min="11279" max="11484" width="9.140625" style="168" customWidth="1"/>
    <col min="11485" max="11485" width="10.7109375" style="168" customWidth="1"/>
    <col min="11486" max="11520" width="9.140625" style="168"/>
    <col min="11521" max="11521" width="5.28515625" style="168" customWidth="1"/>
    <col min="11522" max="11523" width="14" style="168" customWidth="1"/>
    <col min="11524" max="11524" width="17.28515625" style="168" customWidth="1"/>
    <col min="11525" max="11525" width="11.85546875" style="168" customWidth="1"/>
    <col min="11526" max="11526" width="13.7109375" style="168" customWidth="1"/>
    <col min="11527" max="11527" width="36" style="168" customWidth="1"/>
    <col min="11528" max="11528" width="19.85546875" style="168" customWidth="1"/>
    <col min="11529" max="11532" width="9.140625" style="168" customWidth="1"/>
    <col min="11533" max="11533" width="12.5703125" style="168" bestFit="1" customWidth="1"/>
    <col min="11534" max="11534" width="15" style="168" bestFit="1" customWidth="1"/>
    <col min="11535" max="11740" width="9.140625" style="168" customWidth="1"/>
    <col min="11741" max="11741" width="10.7109375" style="168" customWidth="1"/>
    <col min="11742" max="11776" width="9.140625" style="168"/>
    <col min="11777" max="11777" width="5.28515625" style="168" customWidth="1"/>
    <col min="11778" max="11779" width="14" style="168" customWidth="1"/>
    <col min="11780" max="11780" width="17.28515625" style="168" customWidth="1"/>
    <col min="11781" max="11781" width="11.85546875" style="168" customWidth="1"/>
    <col min="11782" max="11782" width="13.7109375" style="168" customWidth="1"/>
    <col min="11783" max="11783" width="36" style="168" customWidth="1"/>
    <col min="11784" max="11784" width="19.85546875" style="168" customWidth="1"/>
    <col min="11785" max="11788" width="9.140625" style="168" customWidth="1"/>
    <col min="11789" max="11789" width="12.5703125" style="168" bestFit="1" customWidth="1"/>
    <col min="11790" max="11790" width="15" style="168" bestFit="1" customWidth="1"/>
    <col min="11791" max="11996" width="9.140625" style="168" customWidth="1"/>
    <col min="11997" max="11997" width="10.7109375" style="168" customWidth="1"/>
    <col min="11998" max="12032" width="9.140625" style="168"/>
    <col min="12033" max="12033" width="5.28515625" style="168" customWidth="1"/>
    <col min="12034" max="12035" width="14" style="168" customWidth="1"/>
    <col min="12036" max="12036" width="17.28515625" style="168" customWidth="1"/>
    <col min="12037" max="12037" width="11.85546875" style="168" customWidth="1"/>
    <col min="12038" max="12038" width="13.7109375" style="168" customWidth="1"/>
    <col min="12039" max="12039" width="36" style="168" customWidth="1"/>
    <col min="12040" max="12040" width="19.85546875" style="168" customWidth="1"/>
    <col min="12041" max="12044" width="9.140625" style="168" customWidth="1"/>
    <col min="12045" max="12045" width="12.5703125" style="168" bestFit="1" customWidth="1"/>
    <col min="12046" max="12046" width="15" style="168" bestFit="1" customWidth="1"/>
    <col min="12047" max="12252" width="9.140625" style="168" customWidth="1"/>
    <col min="12253" max="12253" width="10.7109375" style="168" customWidth="1"/>
    <col min="12254" max="12288" width="9.140625" style="168"/>
    <col min="12289" max="12289" width="5.28515625" style="168" customWidth="1"/>
    <col min="12290" max="12291" width="14" style="168" customWidth="1"/>
    <col min="12292" max="12292" width="17.28515625" style="168" customWidth="1"/>
    <col min="12293" max="12293" width="11.85546875" style="168" customWidth="1"/>
    <col min="12294" max="12294" width="13.7109375" style="168" customWidth="1"/>
    <col min="12295" max="12295" width="36" style="168" customWidth="1"/>
    <col min="12296" max="12296" width="19.85546875" style="168" customWidth="1"/>
    <col min="12297" max="12300" width="9.140625" style="168" customWidth="1"/>
    <col min="12301" max="12301" width="12.5703125" style="168" bestFit="1" customWidth="1"/>
    <col min="12302" max="12302" width="15" style="168" bestFit="1" customWidth="1"/>
    <col min="12303" max="12508" width="9.140625" style="168" customWidth="1"/>
    <col min="12509" max="12509" width="10.7109375" style="168" customWidth="1"/>
    <col min="12510" max="12544" width="9.140625" style="168"/>
    <col min="12545" max="12545" width="5.28515625" style="168" customWidth="1"/>
    <col min="12546" max="12547" width="14" style="168" customWidth="1"/>
    <col min="12548" max="12548" width="17.28515625" style="168" customWidth="1"/>
    <col min="12549" max="12549" width="11.85546875" style="168" customWidth="1"/>
    <col min="12550" max="12550" width="13.7109375" style="168" customWidth="1"/>
    <col min="12551" max="12551" width="36" style="168" customWidth="1"/>
    <col min="12552" max="12552" width="19.85546875" style="168" customWidth="1"/>
    <col min="12553" max="12556" width="9.140625" style="168" customWidth="1"/>
    <col min="12557" max="12557" width="12.5703125" style="168" bestFit="1" customWidth="1"/>
    <col min="12558" max="12558" width="15" style="168" bestFit="1" customWidth="1"/>
    <col min="12559" max="12764" width="9.140625" style="168" customWidth="1"/>
    <col min="12765" max="12765" width="10.7109375" style="168" customWidth="1"/>
    <col min="12766" max="12800" width="9.140625" style="168"/>
    <col min="12801" max="12801" width="5.28515625" style="168" customWidth="1"/>
    <col min="12802" max="12803" width="14" style="168" customWidth="1"/>
    <col min="12804" max="12804" width="17.28515625" style="168" customWidth="1"/>
    <col min="12805" max="12805" width="11.85546875" style="168" customWidth="1"/>
    <col min="12806" max="12806" width="13.7109375" style="168" customWidth="1"/>
    <col min="12807" max="12807" width="36" style="168" customWidth="1"/>
    <col min="12808" max="12808" width="19.85546875" style="168" customWidth="1"/>
    <col min="12809" max="12812" width="9.140625" style="168" customWidth="1"/>
    <col min="12813" max="12813" width="12.5703125" style="168" bestFit="1" customWidth="1"/>
    <col min="12814" max="12814" width="15" style="168" bestFit="1" customWidth="1"/>
    <col min="12815" max="13020" width="9.140625" style="168" customWidth="1"/>
    <col min="13021" max="13021" width="10.7109375" style="168" customWidth="1"/>
    <col min="13022" max="13056" width="9.140625" style="168"/>
    <col min="13057" max="13057" width="5.28515625" style="168" customWidth="1"/>
    <col min="13058" max="13059" width="14" style="168" customWidth="1"/>
    <col min="13060" max="13060" width="17.28515625" style="168" customWidth="1"/>
    <col min="13061" max="13061" width="11.85546875" style="168" customWidth="1"/>
    <col min="13062" max="13062" width="13.7109375" style="168" customWidth="1"/>
    <col min="13063" max="13063" width="36" style="168" customWidth="1"/>
    <col min="13064" max="13064" width="19.85546875" style="168" customWidth="1"/>
    <col min="13065" max="13068" width="9.140625" style="168" customWidth="1"/>
    <col min="13069" max="13069" width="12.5703125" style="168" bestFit="1" customWidth="1"/>
    <col min="13070" max="13070" width="15" style="168" bestFit="1" customWidth="1"/>
    <col min="13071" max="13276" width="9.140625" style="168" customWidth="1"/>
    <col min="13277" max="13277" width="10.7109375" style="168" customWidth="1"/>
    <col min="13278" max="13312" width="9.140625" style="168"/>
    <col min="13313" max="13313" width="5.28515625" style="168" customWidth="1"/>
    <col min="13314" max="13315" width="14" style="168" customWidth="1"/>
    <col min="13316" max="13316" width="17.28515625" style="168" customWidth="1"/>
    <col min="13317" max="13317" width="11.85546875" style="168" customWidth="1"/>
    <col min="13318" max="13318" width="13.7109375" style="168" customWidth="1"/>
    <col min="13319" max="13319" width="36" style="168" customWidth="1"/>
    <col min="13320" max="13320" width="19.85546875" style="168" customWidth="1"/>
    <col min="13321" max="13324" width="9.140625" style="168" customWidth="1"/>
    <col min="13325" max="13325" width="12.5703125" style="168" bestFit="1" customWidth="1"/>
    <col min="13326" max="13326" width="15" style="168" bestFit="1" customWidth="1"/>
    <col min="13327" max="13532" width="9.140625" style="168" customWidth="1"/>
    <col min="13533" max="13533" width="10.7109375" style="168" customWidth="1"/>
    <col min="13534" max="13568" width="9.140625" style="168"/>
    <col min="13569" max="13569" width="5.28515625" style="168" customWidth="1"/>
    <col min="13570" max="13571" width="14" style="168" customWidth="1"/>
    <col min="13572" max="13572" width="17.28515625" style="168" customWidth="1"/>
    <col min="13573" max="13573" width="11.85546875" style="168" customWidth="1"/>
    <col min="13574" max="13574" width="13.7109375" style="168" customWidth="1"/>
    <col min="13575" max="13575" width="36" style="168" customWidth="1"/>
    <col min="13576" max="13576" width="19.85546875" style="168" customWidth="1"/>
    <col min="13577" max="13580" width="9.140625" style="168" customWidth="1"/>
    <col min="13581" max="13581" width="12.5703125" style="168" bestFit="1" customWidth="1"/>
    <col min="13582" max="13582" width="15" style="168" bestFit="1" customWidth="1"/>
    <col min="13583" max="13788" width="9.140625" style="168" customWidth="1"/>
    <col min="13789" max="13789" width="10.7109375" style="168" customWidth="1"/>
    <col min="13790" max="13824" width="9.140625" style="168"/>
    <col min="13825" max="13825" width="5.28515625" style="168" customWidth="1"/>
    <col min="13826" max="13827" width="14" style="168" customWidth="1"/>
    <col min="13828" max="13828" width="17.28515625" style="168" customWidth="1"/>
    <col min="13829" max="13829" width="11.85546875" style="168" customWidth="1"/>
    <col min="13830" max="13830" width="13.7109375" style="168" customWidth="1"/>
    <col min="13831" max="13831" width="36" style="168" customWidth="1"/>
    <col min="13832" max="13832" width="19.85546875" style="168" customWidth="1"/>
    <col min="13833" max="13836" width="9.140625" style="168" customWidth="1"/>
    <col min="13837" max="13837" width="12.5703125" style="168" bestFit="1" customWidth="1"/>
    <col min="13838" max="13838" width="15" style="168" bestFit="1" customWidth="1"/>
    <col min="13839" max="14044" width="9.140625" style="168" customWidth="1"/>
    <col min="14045" max="14045" width="10.7109375" style="168" customWidth="1"/>
    <col min="14046" max="14080" width="9.140625" style="168"/>
    <col min="14081" max="14081" width="5.28515625" style="168" customWidth="1"/>
    <col min="14082" max="14083" width="14" style="168" customWidth="1"/>
    <col min="14084" max="14084" width="17.28515625" style="168" customWidth="1"/>
    <col min="14085" max="14085" width="11.85546875" style="168" customWidth="1"/>
    <col min="14086" max="14086" width="13.7109375" style="168" customWidth="1"/>
    <col min="14087" max="14087" width="36" style="168" customWidth="1"/>
    <col min="14088" max="14088" width="19.85546875" style="168" customWidth="1"/>
    <col min="14089" max="14092" width="9.140625" style="168" customWidth="1"/>
    <col min="14093" max="14093" width="12.5703125" style="168" bestFit="1" customWidth="1"/>
    <col min="14094" max="14094" width="15" style="168" bestFit="1" customWidth="1"/>
    <col min="14095" max="14300" width="9.140625" style="168" customWidth="1"/>
    <col min="14301" max="14301" width="10.7109375" style="168" customWidth="1"/>
    <col min="14302" max="14336" width="9.140625" style="168"/>
    <col min="14337" max="14337" width="5.28515625" style="168" customWidth="1"/>
    <col min="14338" max="14339" width="14" style="168" customWidth="1"/>
    <col min="14340" max="14340" width="17.28515625" style="168" customWidth="1"/>
    <col min="14341" max="14341" width="11.85546875" style="168" customWidth="1"/>
    <col min="14342" max="14342" width="13.7109375" style="168" customWidth="1"/>
    <col min="14343" max="14343" width="36" style="168" customWidth="1"/>
    <col min="14344" max="14344" width="19.85546875" style="168" customWidth="1"/>
    <col min="14345" max="14348" width="9.140625" style="168" customWidth="1"/>
    <col min="14349" max="14349" width="12.5703125" style="168" bestFit="1" customWidth="1"/>
    <col min="14350" max="14350" width="15" style="168" bestFit="1" customWidth="1"/>
    <col min="14351" max="14556" width="9.140625" style="168" customWidth="1"/>
    <col min="14557" max="14557" width="10.7109375" style="168" customWidth="1"/>
    <col min="14558" max="14592" width="9.140625" style="168"/>
    <col min="14593" max="14593" width="5.28515625" style="168" customWidth="1"/>
    <col min="14594" max="14595" width="14" style="168" customWidth="1"/>
    <col min="14596" max="14596" width="17.28515625" style="168" customWidth="1"/>
    <col min="14597" max="14597" width="11.85546875" style="168" customWidth="1"/>
    <col min="14598" max="14598" width="13.7109375" style="168" customWidth="1"/>
    <col min="14599" max="14599" width="36" style="168" customWidth="1"/>
    <col min="14600" max="14600" width="19.85546875" style="168" customWidth="1"/>
    <col min="14601" max="14604" width="9.140625" style="168" customWidth="1"/>
    <col min="14605" max="14605" width="12.5703125" style="168" bestFit="1" customWidth="1"/>
    <col min="14606" max="14606" width="15" style="168" bestFit="1" customWidth="1"/>
    <col min="14607" max="14812" width="9.140625" style="168" customWidth="1"/>
    <col min="14813" max="14813" width="10.7109375" style="168" customWidth="1"/>
    <col min="14814" max="14848" width="9.140625" style="168"/>
    <col min="14849" max="14849" width="5.28515625" style="168" customWidth="1"/>
    <col min="14850" max="14851" width="14" style="168" customWidth="1"/>
    <col min="14852" max="14852" width="17.28515625" style="168" customWidth="1"/>
    <col min="14853" max="14853" width="11.85546875" style="168" customWidth="1"/>
    <col min="14854" max="14854" width="13.7109375" style="168" customWidth="1"/>
    <col min="14855" max="14855" width="36" style="168" customWidth="1"/>
    <col min="14856" max="14856" width="19.85546875" style="168" customWidth="1"/>
    <col min="14857" max="14860" width="9.140625" style="168" customWidth="1"/>
    <col min="14861" max="14861" width="12.5703125" style="168" bestFit="1" customWidth="1"/>
    <col min="14862" max="14862" width="15" style="168" bestFit="1" customWidth="1"/>
    <col min="14863" max="15068" width="9.140625" style="168" customWidth="1"/>
    <col min="15069" max="15069" width="10.7109375" style="168" customWidth="1"/>
    <col min="15070" max="15104" width="9.140625" style="168"/>
    <col min="15105" max="15105" width="5.28515625" style="168" customWidth="1"/>
    <col min="15106" max="15107" width="14" style="168" customWidth="1"/>
    <col min="15108" max="15108" width="17.28515625" style="168" customWidth="1"/>
    <col min="15109" max="15109" width="11.85546875" style="168" customWidth="1"/>
    <col min="15110" max="15110" width="13.7109375" style="168" customWidth="1"/>
    <col min="15111" max="15111" width="36" style="168" customWidth="1"/>
    <col min="15112" max="15112" width="19.85546875" style="168" customWidth="1"/>
    <col min="15113" max="15116" width="9.140625" style="168" customWidth="1"/>
    <col min="15117" max="15117" width="12.5703125" style="168" bestFit="1" customWidth="1"/>
    <col min="15118" max="15118" width="15" style="168" bestFit="1" customWidth="1"/>
    <col min="15119" max="15324" width="9.140625" style="168" customWidth="1"/>
    <col min="15325" max="15325" width="10.7109375" style="168" customWidth="1"/>
    <col min="15326" max="15360" width="9.140625" style="168"/>
    <col min="15361" max="15361" width="5.28515625" style="168" customWidth="1"/>
    <col min="15362" max="15363" width="14" style="168" customWidth="1"/>
    <col min="15364" max="15364" width="17.28515625" style="168" customWidth="1"/>
    <col min="15365" max="15365" width="11.85546875" style="168" customWidth="1"/>
    <col min="15366" max="15366" width="13.7109375" style="168" customWidth="1"/>
    <col min="15367" max="15367" width="36" style="168" customWidth="1"/>
    <col min="15368" max="15368" width="19.85546875" style="168" customWidth="1"/>
    <col min="15369" max="15372" width="9.140625" style="168" customWidth="1"/>
    <col min="15373" max="15373" width="12.5703125" style="168" bestFit="1" customWidth="1"/>
    <col min="15374" max="15374" width="15" style="168" bestFit="1" customWidth="1"/>
    <col min="15375" max="15580" width="9.140625" style="168" customWidth="1"/>
    <col min="15581" max="15581" width="10.7109375" style="168" customWidth="1"/>
    <col min="15582" max="15616" width="9.140625" style="168"/>
    <col min="15617" max="15617" width="5.28515625" style="168" customWidth="1"/>
    <col min="15618" max="15619" width="14" style="168" customWidth="1"/>
    <col min="15620" max="15620" width="17.28515625" style="168" customWidth="1"/>
    <col min="15621" max="15621" width="11.85546875" style="168" customWidth="1"/>
    <col min="15622" max="15622" width="13.7109375" style="168" customWidth="1"/>
    <col min="15623" max="15623" width="36" style="168" customWidth="1"/>
    <col min="15624" max="15624" width="19.85546875" style="168" customWidth="1"/>
    <col min="15625" max="15628" width="9.140625" style="168" customWidth="1"/>
    <col min="15629" max="15629" width="12.5703125" style="168" bestFit="1" customWidth="1"/>
    <col min="15630" max="15630" width="15" style="168" bestFit="1" customWidth="1"/>
    <col min="15631" max="15836" width="9.140625" style="168" customWidth="1"/>
    <col min="15837" max="15837" width="10.7109375" style="168" customWidth="1"/>
    <col min="15838" max="15872" width="9.140625" style="168"/>
    <col min="15873" max="15873" width="5.28515625" style="168" customWidth="1"/>
    <col min="15874" max="15875" width="14" style="168" customWidth="1"/>
    <col min="15876" max="15876" width="17.28515625" style="168" customWidth="1"/>
    <col min="15877" max="15877" width="11.85546875" style="168" customWidth="1"/>
    <col min="15878" max="15878" width="13.7109375" style="168" customWidth="1"/>
    <col min="15879" max="15879" width="36" style="168" customWidth="1"/>
    <col min="15880" max="15880" width="19.85546875" style="168" customWidth="1"/>
    <col min="15881" max="15884" width="9.140625" style="168" customWidth="1"/>
    <col min="15885" max="15885" width="12.5703125" style="168" bestFit="1" customWidth="1"/>
    <col min="15886" max="15886" width="15" style="168" bestFit="1" customWidth="1"/>
    <col min="15887" max="16092" width="9.140625" style="168" customWidth="1"/>
    <col min="16093" max="16093" width="10.7109375" style="168" customWidth="1"/>
    <col min="16094" max="16128" width="9.140625" style="168"/>
    <col min="16129" max="16129" width="5.28515625" style="168" customWidth="1"/>
    <col min="16130" max="16131" width="14" style="168" customWidth="1"/>
    <col min="16132" max="16132" width="17.28515625" style="168" customWidth="1"/>
    <col min="16133" max="16133" width="11.85546875" style="168" customWidth="1"/>
    <col min="16134" max="16134" width="13.7109375" style="168" customWidth="1"/>
    <col min="16135" max="16135" width="36" style="168" customWidth="1"/>
    <col min="16136" max="16136" width="19.85546875" style="168" customWidth="1"/>
    <col min="16137" max="16140" width="9.140625" style="168" customWidth="1"/>
    <col min="16141" max="16141" width="12.5703125" style="168" bestFit="1" customWidth="1"/>
    <col min="16142" max="16142" width="15" style="168" bestFit="1" customWidth="1"/>
    <col min="16143" max="16348" width="9.140625" style="168" customWidth="1"/>
    <col min="16349" max="16349" width="10.7109375" style="168" customWidth="1"/>
    <col min="16350" max="16384" width="9.140625" style="168"/>
  </cols>
  <sheetData>
    <row r="1" spans="1:15" ht="15" customHeight="1">
      <c r="H1" s="169" t="s">
        <v>185</v>
      </c>
    </row>
    <row r="2" spans="1:15">
      <c r="A2" s="170" t="s">
        <v>186</v>
      </c>
      <c r="B2" s="170"/>
      <c r="C2" s="170"/>
    </row>
    <row r="3" spans="1:15" ht="17.25" customHeight="1">
      <c r="A3" s="100" t="s">
        <v>130</v>
      </c>
      <c r="B3" s="100"/>
      <c r="C3" s="171"/>
      <c r="F3" s="101" t="s">
        <v>131</v>
      </c>
      <c r="G3" s="968"/>
      <c r="H3" s="970"/>
    </row>
    <row r="4" spans="1:15" ht="12.75" customHeight="1"/>
    <row r="5" spans="1:15" ht="19.5" customHeight="1" thickBot="1">
      <c r="A5" s="172"/>
      <c r="B5" s="979" t="s">
        <v>187</v>
      </c>
      <c r="C5" s="979"/>
      <c r="D5" s="979"/>
      <c r="E5" s="979"/>
      <c r="F5" s="979"/>
      <c r="G5" s="979"/>
      <c r="H5" s="979"/>
    </row>
    <row r="6" spans="1:15" ht="48.75" customHeight="1">
      <c r="B6" s="980" t="s">
        <v>445</v>
      </c>
      <c r="C6" s="980"/>
      <c r="D6" s="980"/>
      <c r="E6" s="980"/>
      <c r="F6" s="980"/>
      <c r="G6" s="980"/>
      <c r="H6" s="980"/>
      <c r="M6" s="975" t="s">
        <v>188</v>
      </c>
      <c r="N6" s="975" t="s">
        <v>189</v>
      </c>
      <c r="O6" s="975" t="s">
        <v>190</v>
      </c>
    </row>
    <row r="7" spans="1:15" ht="15" customHeight="1" thickBot="1">
      <c r="B7" s="991" t="s">
        <v>191</v>
      </c>
      <c r="C7" s="992"/>
      <c r="D7" s="992"/>
      <c r="E7" s="992"/>
      <c r="F7" s="992"/>
      <c r="G7" s="992"/>
      <c r="H7" s="992"/>
      <c r="M7" s="976"/>
      <c r="N7" s="976"/>
      <c r="O7" s="976"/>
    </row>
    <row r="8" spans="1:15" ht="15" customHeight="1" thickBot="1">
      <c r="B8" s="173"/>
      <c r="C8" s="173"/>
      <c r="D8" s="173"/>
      <c r="E8" s="173"/>
      <c r="F8" s="173"/>
      <c r="G8" s="173"/>
      <c r="H8" s="173"/>
      <c r="M8" s="975">
        <v>1</v>
      </c>
      <c r="N8" s="977">
        <f>SUMIF(D11:D29,1,H11:H29)</f>
        <v>0</v>
      </c>
      <c r="O8" s="975">
        <f>COUNTIF(D11:D29,1)</f>
        <v>0</v>
      </c>
    </row>
    <row r="9" spans="1:15" ht="26.25" customHeight="1" thickBot="1">
      <c r="A9" s="981" t="s">
        <v>192</v>
      </c>
      <c r="B9" s="983" t="s">
        <v>25</v>
      </c>
      <c r="C9" s="984"/>
      <c r="D9" s="985" t="s">
        <v>188</v>
      </c>
      <c r="E9" s="987" t="s">
        <v>193</v>
      </c>
      <c r="F9" s="988"/>
      <c r="G9" s="989" t="s">
        <v>194</v>
      </c>
      <c r="H9" s="993" t="s">
        <v>135</v>
      </c>
      <c r="M9" s="976"/>
      <c r="N9" s="978"/>
      <c r="O9" s="976"/>
    </row>
    <row r="10" spans="1:15" s="177" customFormat="1" ht="27" customHeight="1" thickBot="1">
      <c r="A10" s="982"/>
      <c r="B10" s="174" t="s">
        <v>195</v>
      </c>
      <c r="C10" s="175" t="s">
        <v>196</v>
      </c>
      <c r="D10" s="986"/>
      <c r="E10" s="174" t="s">
        <v>197</v>
      </c>
      <c r="F10" s="176" t="s">
        <v>198</v>
      </c>
      <c r="G10" s="990"/>
      <c r="H10" s="994"/>
      <c r="M10" s="975">
        <v>2</v>
      </c>
      <c r="N10" s="977">
        <f>SUMIF(D11:D29,2,H11:H29)</f>
        <v>0</v>
      </c>
      <c r="O10" s="975">
        <f>COUNTIF(D11:D29,2)</f>
        <v>0</v>
      </c>
    </row>
    <row r="11" spans="1:15" s="184" customFormat="1" ht="13.5" thickBot="1">
      <c r="A11" s="178"/>
      <c r="B11" s="179"/>
      <c r="C11" s="180"/>
      <c r="D11" s="181"/>
      <c r="E11" s="182"/>
      <c r="F11" s="182"/>
      <c r="G11" s="181"/>
      <c r="H11" s="183">
        <v>0</v>
      </c>
      <c r="M11" s="976"/>
      <c r="N11" s="978"/>
      <c r="O11" s="976"/>
    </row>
    <row r="12" spans="1:15" s="184" customFormat="1">
      <c r="A12" s="185"/>
      <c r="B12" s="186"/>
      <c r="C12" s="186"/>
      <c r="D12" s="187"/>
      <c r="E12" s="188"/>
      <c r="F12" s="188"/>
      <c r="G12" s="187"/>
      <c r="H12" s="189">
        <v>0</v>
      </c>
      <c r="M12" s="975">
        <v>3</v>
      </c>
      <c r="N12" s="977">
        <f>SUMIF(D11:D29,3,H11:H29)</f>
        <v>0</v>
      </c>
      <c r="O12" s="975">
        <f>COUNTIF(D11:D29,3)</f>
        <v>0</v>
      </c>
    </row>
    <row r="13" spans="1:15" s="184" customFormat="1" ht="15.75" thickBot="1">
      <c r="A13" s="185"/>
      <c r="B13" s="186"/>
      <c r="C13" s="186"/>
      <c r="D13" s="187"/>
      <c r="E13" s="188"/>
      <c r="F13" s="188"/>
      <c r="G13" s="187"/>
      <c r="H13" s="189">
        <v>0</v>
      </c>
      <c r="M13" s="976"/>
      <c r="N13" s="978"/>
      <c r="O13" s="976"/>
    </row>
    <row r="14" spans="1:15" s="177" customFormat="1" ht="12.75">
      <c r="A14" s="185"/>
      <c r="B14" s="190"/>
      <c r="C14" s="190"/>
      <c r="D14" s="191"/>
      <c r="E14" s="188"/>
      <c r="F14" s="188"/>
      <c r="G14" s="192"/>
      <c r="H14" s="193">
        <v>0</v>
      </c>
      <c r="M14" s="975">
        <v>4</v>
      </c>
      <c r="N14" s="977">
        <f>SUMIF(D11:D29,4,H11:H29)</f>
        <v>0</v>
      </c>
      <c r="O14" s="975">
        <f>COUNTIF(D11:D29,4)</f>
        <v>0</v>
      </c>
    </row>
    <row r="15" spans="1:15" s="177" customFormat="1" ht="13.5" thickBot="1">
      <c r="A15" s="185"/>
      <c r="B15" s="190"/>
      <c r="C15" s="190"/>
      <c r="D15" s="191"/>
      <c r="E15" s="188"/>
      <c r="F15" s="188"/>
      <c r="G15" s="192"/>
      <c r="H15" s="193">
        <v>0</v>
      </c>
      <c r="M15" s="976"/>
      <c r="N15" s="978"/>
      <c r="O15" s="976"/>
    </row>
    <row r="16" spans="1:15" s="177" customFormat="1" ht="12.75">
      <c r="A16" s="185"/>
      <c r="B16" s="190"/>
      <c r="C16" s="190"/>
      <c r="D16" s="191"/>
      <c r="E16" s="188"/>
      <c r="F16" s="188"/>
      <c r="G16" s="192"/>
      <c r="H16" s="193">
        <v>0</v>
      </c>
      <c r="M16" s="975">
        <v>5</v>
      </c>
      <c r="N16" s="977">
        <f>SUMIF(D11:D29,5,H11:H29)</f>
        <v>0</v>
      </c>
      <c r="O16" s="975">
        <f>COUNTIF(D11:D29,5)</f>
        <v>0</v>
      </c>
    </row>
    <row r="17" spans="1:15" s="177" customFormat="1" ht="13.5" thickBot="1">
      <c r="A17" s="185"/>
      <c r="B17" s="190"/>
      <c r="C17" s="190"/>
      <c r="D17" s="191"/>
      <c r="E17" s="188"/>
      <c r="F17" s="188"/>
      <c r="G17" s="192"/>
      <c r="H17" s="193">
        <v>0</v>
      </c>
      <c r="M17" s="976"/>
      <c r="N17" s="978"/>
      <c r="O17" s="976"/>
    </row>
    <row r="18" spans="1:15" s="177" customFormat="1" ht="12.75">
      <c r="A18" s="185"/>
      <c r="B18" s="190"/>
      <c r="C18" s="190"/>
      <c r="D18" s="191"/>
      <c r="E18" s="188"/>
      <c r="F18" s="188"/>
      <c r="G18" s="192"/>
      <c r="H18" s="193">
        <v>0</v>
      </c>
      <c r="N18" s="194">
        <v>0</v>
      </c>
    </row>
    <row r="19" spans="1:15" s="177" customFormat="1" ht="12.75">
      <c r="A19" s="185"/>
      <c r="B19" s="190"/>
      <c r="C19" s="190"/>
      <c r="D19" s="191"/>
      <c r="E19" s="188"/>
      <c r="F19" s="188"/>
      <c r="G19" s="192"/>
      <c r="H19" s="193">
        <v>0</v>
      </c>
    </row>
    <row r="20" spans="1:15" s="177" customFormat="1" ht="12.75">
      <c r="A20" s="185"/>
      <c r="B20" s="190"/>
      <c r="C20" s="190"/>
      <c r="D20" s="191"/>
      <c r="E20" s="188"/>
      <c r="F20" s="188"/>
      <c r="G20" s="192"/>
      <c r="H20" s="193">
        <v>0</v>
      </c>
    </row>
    <row r="21" spans="1:15" s="177" customFormat="1" ht="12.75">
      <c r="A21" s="185"/>
      <c r="B21" s="190"/>
      <c r="C21" s="190"/>
      <c r="D21" s="191"/>
      <c r="E21" s="188"/>
      <c r="F21" s="188"/>
      <c r="G21" s="192"/>
      <c r="H21" s="193">
        <v>0</v>
      </c>
    </row>
    <row r="22" spans="1:15" s="177" customFormat="1" ht="12.75">
      <c r="A22" s="185"/>
      <c r="B22" s="190"/>
      <c r="C22" s="190"/>
      <c r="D22" s="191"/>
      <c r="E22" s="188"/>
      <c r="F22" s="188"/>
      <c r="G22" s="192"/>
      <c r="H22" s="193">
        <v>0</v>
      </c>
    </row>
    <row r="23" spans="1:15" s="184" customFormat="1" ht="12.75">
      <c r="A23" s="185"/>
      <c r="B23" s="195"/>
      <c r="C23" s="195"/>
      <c r="D23" s="187"/>
      <c r="E23" s="188"/>
      <c r="F23" s="188"/>
      <c r="G23" s="187"/>
      <c r="H23" s="189">
        <v>0</v>
      </c>
    </row>
    <row r="24" spans="1:15" s="184" customFormat="1" ht="12.75">
      <c r="A24" s="185"/>
      <c r="B24" s="195"/>
      <c r="C24" s="195"/>
      <c r="D24" s="187"/>
      <c r="E24" s="188"/>
      <c r="F24" s="188"/>
      <c r="G24" s="187"/>
      <c r="H24" s="189">
        <v>0</v>
      </c>
    </row>
    <row r="25" spans="1:15" s="184" customFormat="1" ht="12.75">
      <c r="A25" s="185"/>
      <c r="B25" s="195"/>
      <c r="C25" s="195"/>
      <c r="D25" s="187"/>
      <c r="E25" s="188"/>
      <c r="F25" s="188"/>
      <c r="G25" s="187"/>
      <c r="H25" s="189">
        <v>0</v>
      </c>
    </row>
    <row r="26" spans="1:15" s="177" customFormat="1" ht="12.75">
      <c r="A26" s="185"/>
      <c r="B26" s="195"/>
      <c r="C26" s="195"/>
      <c r="D26" s="191"/>
      <c r="E26" s="188"/>
      <c r="F26" s="188"/>
      <c r="G26" s="192"/>
      <c r="H26" s="193">
        <v>0</v>
      </c>
    </row>
    <row r="27" spans="1:15" s="184" customFormat="1" ht="12.75">
      <c r="A27" s="185"/>
      <c r="B27" s="195"/>
      <c r="C27" s="195"/>
      <c r="D27" s="187"/>
      <c r="E27" s="188"/>
      <c r="F27" s="188"/>
      <c r="G27" s="187"/>
      <c r="H27" s="189">
        <v>0</v>
      </c>
    </row>
    <row r="28" spans="1:15" s="184" customFormat="1" ht="12.75">
      <c r="A28" s="185"/>
      <c r="B28" s="195"/>
      <c r="C28" s="195"/>
      <c r="D28" s="187"/>
      <c r="E28" s="188"/>
      <c r="F28" s="188"/>
      <c r="G28" s="187"/>
      <c r="H28" s="189">
        <v>0</v>
      </c>
    </row>
    <row r="29" spans="1:15" s="184" customFormat="1" ht="13.5" thickBot="1">
      <c r="A29" s="196"/>
      <c r="B29" s="197"/>
      <c r="C29" s="197"/>
      <c r="D29" s="198"/>
      <c r="E29" s="199"/>
      <c r="F29" s="199"/>
      <c r="G29" s="198"/>
      <c r="H29" s="200">
        <v>0</v>
      </c>
    </row>
    <row r="30" spans="1:15" s="202" customFormat="1" ht="22.5" customHeight="1">
      <c r="A30" s="201"/>
      <c r="D30" s="203" t="s">
        <v>199</v>
      </c>
      <c r="E30" s="204">
        <f>SUM(E11:E29)</f>
        <v>0</v>
      </c>
      <c r="F30" s="204">
        <f>SUM(F11:F29)</f>
        <v>0</v>
      </c>
      <c r="G30" s="205"/>
      <c r="H30" s="206">
        <f>SUM(H11:H29)</f>
        <v>0</v>
      </c>
    </row>
    <row r="31" spans="1:15" s="210" customFormat="1" ht="12.75">
      <c r="A31" s="207" t="s">
        <v>180</v>
      </c>
      <c r="B31" s="208"/>
      <c r="C31" s="209"/>
      <c r="D31" s="209"/>
      <c r="E31" s="209"/>
      <c r="F31" s="209"/>
      <c r="G31" s="209"/>
    </row>
    <row r="32" spans="1:15" s="210" customFormat="1" ht="12.75">
      <c r="A32" s="151" t="s">
        <v>200</v>
      </c>
      <c r="C32" s="209"/>
      <c r="D32" s="209"/>
      <c r="E32" s="209"/>
      <c r="F32" s="209"/>
      <c r="G32" s="209"/>
    </row>
    <row r="33" spans="1:8" s="184" customFormat="1" ht="12.75">
      <c r="A33" s="211" t="s">
        <v>201</v>
      </c>
      <c r="C33" s="212"/>
      <c r="D33" s="212"/>
      <c r="E33" s="212"/>
      <c r="F33" s="212"/>
      <c r="G33" s="212"/>
    </row>
    <row r="34" spans="1:8" s="184" customFormat="1" ht="12.75">
      <c r="A34" s="173"/>
      <c r="B34" s="213"/>
      <c r="C34" s="213"/>
      <c r="D34" s="213"/>
      <c r="E34" s="213"/>
      <c r="F34" s="213"/>
      <c r="G34" s="213"/>
    </row>
    <row r="35" spans="1:8" s="184" customFormat="1" ht="14.25">
      <c r="A35" s="173"/>
      <c r="B35" s="158"/>
      <c r="C35" s="158"/>
      <c r="D35" s="214"/>
      <c r="E35" s="214"/>
      <c r="F35" s="214"/>
      <c r="G35" s="158"/>
    </row>
    <row r="36" spans="1:8">
      <c r="B36" s="159"/>
      <c r="C36" s="159"/>
      <c r="F36" s="215"/>
      <c r="G36" s="159"/>
    </row>
    <row r="37" spans="1:8" ht="13.5" customHeight="1">
      <c r="B37" s="956" t="s">
        <v>183</v>
      </c>
      <c r="C37" s="956"/>
      <c r="E37" s="215"/>
      <c r="F37" s="215"/>
      <c r="G37" s="160" t="s">
        <v>183</v>
      </c>
      <c r="H37" s="215"/>
    </row>
    <row r="38" spans="1:8">
      <c r="B38" s="957" t="s">
        <v>184</v>
      </c>
      <c r="C38" s="957"/>
      <c r="F38" s="215"/>
      <c r="G38" s="162" t="s">
        <v>184</v>
      </c>
    </row>
  </sheetData>
  <mergeCells count="30">
    <mergeCell ref="N6:N7"/>
    <mergeCell ref="O6:O7"/>
    <mergeCell ref="B7:H7"/>
    <mergeCell ref="H9:H10"/>
    <mergeCell ref="M10:M11"/>
    <mergeCell ref="G3:H3"/>
    <mergeCell ref="B5:H5"/>
    <mergeCell ref="B6:H6"/>
    <mergeCell ref="M6:M7"/>
    <mergeCell ref="A9:A10"/>
    <mergeCell ref="B9:C9"/>
    <mergeCell ref="D9:D10"/>
    <mergeCell ref="E9:F9"/>
    <mergeCell ref="G9:G10"/>
    <mergeCell ref="M14:M15"/>
    <mergeCell ref="N14:N15"/>
    <mergeCell ref="O14:O15"/>
    <mergeCell ref="M8:M9"/>
    <mergeCell ref="N8:N9"/>
    <mergeCell ref="O8:O9"/>
    <mergeCell ref="N10:N11"/>
    <mergeCell ref="O10:O11"/>
    <mergeCell ref="M12:M13"/>
    <mergeCell ref="N12:N13"/>
    <mergeCell ref="O12:O13"/>
    <mergeCell ref="M16:M17"/>
    <mergeCell ref="N16:N17"/>
    <mergeCell ref="O16:O17"/>
    <mergeCell ref="B37:C37"/>
    <mergeCell ref="B38:C38"/>
  </mergeCells>
  <dataValidations count="1">
    <dataValidation type="date" allowBlank="1" showInputMessage="1" showErrorMessage="1" sqref="B11:C29 IX11:IY29 ST11:SU29 ACP11:ACQ29 AML11:AMM29 AWH11:AWI29 BGD11:BGE29 BPZ11:BQA29 BZV11:BZW29 CJR11:CJS29 CTN11:CTO29 DDJ11:DDK29 DNF11:DNG29 DXB11:DXC29 EGX11:EGY29 EQT11:EQU29 FAP11:FAQ29 FKL11:FKM29 FUH11:FUI29 GED11:GEE29 GNZ11:GOA29 GXV11:GXW29 HHR11:HHS29 HRN11:HRO29 IBJ11:IBK29 ILF11:ILG29 IVB11:IVC29 JEX11:JEY29 JOT11:JOU29 JYP11:JYQ29 KIL11:KIM29 KSH11:KSI29 LCD11:LCE29 LLZ11:LMA29 LVV11:LVW29 MFR11:MFS29 MPN11:MPO29 MZJ11:MZK29 NJF11:NJG29 NTB11:NTC29 OCX11:OCY29 OMT11:OMU29 OWP11:OWQ29 PGL11:PGM29 PQH11:PQI29 QAD11:QAE29 QJZ11:QKA29 QTV11:QTW29 RDR11:RDS29 RNN11:RNO29 RXJ11:RXK29 SHF11:SHG29 SRB11:SRC29 TAX11:TAY29 TKT11:TKU29 TUP11:TUQ29 UEL11:UEM29 UOH11:UOI29 UYD11:UYE29 VHZ11:VIA29 VRV11:VRW29 WBR11:WBS29 WLN11:WLO29 WVJ11:WVK29 B65547:C65565 IX65547:IY65565 ST65547:SU65565 ACP65547:ACQ65565 AML65547:AMM65565 AWH65547:AWI65565 BGD65547:BGE65565 BPZ65547:BQA65565 BZV65547:BZW65565 CJR65547:CJS65565 CTN65547:CTO65565 DDJ65547:DDK65565 DNF65547:DNG65565 DXB65547:DXC65565 EGX65547:EGY65565 EQT65547:EQU65565 FAP65547:FAQ65565 FKL65547:FKM65565 FUH65547:FUI65565 GED65547:GEE65565 GNZ65547:GOA65565 GXV65547:GXW65565 HHR65547:HHS65565 HRN65547:HRO65565 IBJ65547:IBK65565 ILF65547:ILG65565 IVB65547:IVC65565 JEX65547:JEY65565 JOT65547:JOU65565 JYP65547:JYQ65565 KIL65547:KIM65565 KSH65547:KSI65565 LCD65547:LCE65565 LLZ65547:LMA65565 LVV65547:LVW65565 MFR65547:MFS65565 MPN65547:MPO65565 MZJ65547:MZK65565 NJF65547:NJG65565 NTB65547:NTC65565 OCX65547:OCY65565 OMT65547:OMU65565 OWP65547:OWQ65565 PGL65547:PGM65565 PQH65547:PQI65565 QAD65547:QAE65565 QJZ65547:QKA65565 QTV65547:QTW65565 RDR65547:RDS65565 RNN65547:RNO65565 RXJ65547:RXK65565 SHF65547:SHG65565 SRB65547:SRC65565 TAX65547:TAY65565 TKT65547:TKU65565 TUP65547:TUQ65565 UEL65547:UEM65565 UOH65547:UOI65565 UYD65547:UYE65565 VHZ65547:VIA65565 VRV65547:VRW65565 WBR65547:WBS65565 WLN65547:WLO65565 WVJ65547:WVK65565 B131083:C131101 IX131083:IY131101 ST131083:SU131101 ACP131083:ACQ131101 AML131083:AMM131101 AWH131083:AWI131101 BGD131083:BGE131101 BPZ131083:BQA131101 BZV131083:BZW131101 CJR131083:CJS131101 CTN131083:CTO131101 DDJ131083:DDK131101 DNF131083:DNG131101 DXB131083:DXC131101 EGX131083:EGY131101 EQT131083:EQU131101 FAP131083:FAQ131101 FKL131083:FKM131101 FUH131083:FUI131101 GED131083:GEE131101 GNZ131083:GOA131101 GXV131083:GXW131101 HHR131083:HHS131101 HRN131083:HRO131101 IBJ131083:IBK131101 ILF131083:ILG131101 IVB131083:IVC131101 JEX131083:JEY131101 JOT131083:JOU131101 JYP131083:JYQ131101 KIL131083:KIM131101 KSH131083:KSI131101 LCD131083:LCE131101 LLZ131083:LMA131101 LVV131083:LVW131101 MFR131083:MFS131101 MPN131083:MPO131101 MZJ131083:MZK131101 NJF131083:NJG131101 NTB131083:NTC131101 OCX131083:OCY131101 OMT131083:OMU131101 OWP131083:OWQ131101 PGL131083:PGM131101 PQH131083:PQI131101 QAD131083:QAE131101 QJZ131083:QKA131101 QTV131083:QTW131101 RDR131083:RDS131101 RNN131083:RNO131101 RXJ131083:RXK131101 SHF131083:SHG131101 SRB131083:SRC131101 TAX131083:TAY131101 TKT131083:TKU131101 TUP131083:TUQ131101 UEL131083:UEM131101 UOH131083:UOI131101 UYD131083:UYE131101 VHZ131083:VIA131101 VRV131083:VRW131101 WBR131083:WBS131101 WLN131083:WLO131101 WVJ131083:WVK131101 B196619:C196637 IX196619:IY196637 ST196619:SU196637 ACP196619:ACQ196637 AML196619:AMM196637 AWH196619:AWI196637 BGD196619:BGE196637 BPZ196619:BQA196637 BZV196619:BZW196637 CJR196619:CJS196637 CTN196619:CTO196637 DDJ196619:DDK196637 DNF196619:DNG196637 DXB196619:DXC196637 EGX196619:EGY196637 EQT196619:EQU196637 FAP196619:FAQ196637 FKL196619:FKM196637 FUH196619:FUI196637 GED196619:GEE196637 GNZ196619:GOA196637 GXV196619:GXW196637 HHR196619:HHS196637 HRN196619:HRO196637 IBJ196619:IBK196637 ILF196619:ILG196637 IVB196619:IVC196637 JEX196619:JEY196637 JOT196619:JOU196637 JYP196619:JYQ196637 KIL196619:KIM196637 KSH196619:KSI196637 LCD196619:LCE196637 LLZ196619:LMA196637 LVV196619:LVW196637 MFR196619:MFS196637 MPN196619:MPO196637 MZJ196619:MZK196637 NJF196619:NJG196637 NTB196619:NTC196637 OCX196619:OCY196637 OMT196619:OMU196637 OWP196619:OWQ196637 PGL196619:PGM196637 PQH196619:PQI196637 QAD196619:QAE196637 QJZ196619:QKA196637 QTV196619:QTW196637 RDR196619:RDS196637 RNN196619:RNO196637 RXJ196619:RXK196637 SHF196619:SHG196637 SRB196619:SRC196637 TAX196619:TAY196637 TKT196619:TKU196637 TUP196619:TUQ196637 UEL196619:UEM196637 UOH196619:UOI196637 UYD196619:UYE196637 VHZ196619:VIA196637 VRV196619:VRW196637 WBR196619:WBS196637 WLN196619:WLO196637 WVJ196619:WVK196637 B262155:C262173 IX262155:IY262173 ST262155:SU262173 ACP262155:ACQ262173 AML262155:AMM262173 AWH262155:AWI262173 BGD262155:BGE262173 BPZ262155:BQA262173 BZV262155:BZW262173 CJR262155:CJS262173 CTN262155:CTO262173 DDJ262155:DDK262173 DNF262155:DNG262173 DXB262155:DXC262173 EGX262155:EGY262173 EQT262155:EQU262173 FAP262155:FAQ262173 FKL262155:FKM262173 FUH262155:FUI262173 GED262155:GEE262173 GNZ262155:GOA262173 GXV262155:GXW262173 HHR262155:HHS262173 HRN262155:HRO262173 IBJ262155:IBK262173 ILF262155:ILG262173 IVB262155:IVC262173 JEX262155:JEY262173 JOT262155:JOU262173 JYP262155:JYQ262173 KIL262155:KIM262173 KSH262155:KSI262173 LCD262155:LCE262173 LLZ262155:LMA262173 LVV262155:LVW262173 MFR262155:MFS262173 MPN262155:MPO262173 MZJ262155:MZK262173 NJF262155:NJG262173 NTB262155:NTC262173 OCX262155:OCY262173 OMT262155:OMU262173 OWP262155:OWQ262173 PGL262155:PGM262173 PQH262155:PQI262173 QAD262155:QAE262173 QJZ262155:QKA262173 QTV262155:QTW262173 RDR262155:RDS262173 RNN262155:RNO262173 RXJ262155:RXK262173 SHF262155:SHG262173 SRB262155:SRC262173 TAX262155:TAY262173 TKT262155:TKU262173 TUP262155:TUQ262173 UEL262155:UEM262173 UOH262155:UOI262173 UYD262155:UYE262173 VHZ262155:VIA262173 VRV262155:VRW262173 WBR262155:WBS262173 WLN262155:WLO262173 WVJ262155:WVK262173 B327691:C327709 IX327691:IY327709 ST327691:SU327709 ACP327691:ACQ327709 AML327691:AMM327709 AWH327691:AWI327709 BGD327691:BGE327709 BPZ327691:BQA327709 BZV327691:BZW327709 CJR327691:CJS327709 CTN327691:CTO327709 DDJ327691:DDK327709 DNF327691:DNG327709 DXB327691:DXC327709 EGX327691:EGY327709 EQT327691:EQU327709 FAP327691:FAQ327709 FKL327691:FKM327709 FUH327691:FUI327709 GED327691:GEE327709 GNZ327691:GOA327709 GXV327691:GXW327709 HHR327691:HHS327709 HRN327691:HRO327709 IBJ327691:IBK327709 ILF327691:ILG327709 IVB327691:IVC327709 JEX327691:JEY327709 JOT327691:JOU327709 JYP327691:JYQ327709 KIL327691:KIM327709 KSH327691:KSI327709 LCD327691:LCE327709 LLZ327691:LMA327709 LVV327691:LVW327709 MFR327691:MFS327709 MPN327691:MPO327709 MZJ327691:MZK327709 NJF327691:NJG327709 NTB327691:NTC327709 OCX327691:OCY327709 OMT327691:OMU327709 OWP327691:OWQ327709 PGL327691:PGM327709 PQH327691:PQI327709 QAD327691:QAE327709 QJZ327691:QKA327709 QTV327691:QTW327709 RDR327691:RDS327709 RNN327691:RNO327709 RXJ327691:RXK327709 SHF327691:SHG327709 SRB327691:SRC327709 TAX327691:TAY327709 TKT327691:TKU327709 TUP327691:TUQ327709 UEL327691:UEM327709 UOH327691:UOI327709 UYD327691:UYE327709 VHZ327691:VIA327709 VRV327691:VRW327709 WBR327691:WBS327709 WLN327691:WLO327709 WVJ327691:WVK327709 B393227:C393245 IX393227:IY393245 ST393227:SU393245 ACP393227:ACQ393245 AML393227:AMM393245 AWH393227:AWI393245 BGD393227:BGE393245 BPZ393227:BQA393245 BZV393227:BZW393245 CJR393227:CJS393245 CTN393227:CTO393245 DDJ393227:DDK393245 DNF393227:DNG393245 DXB393227:DXC393245 EGX393227:EGY393245 EQT393227:EQU393245 FAP393227:FAQ393245 FKL393227:FKM393245 FUH393227:FUI393245 GED393227:GEE393245 GNZ393227:GOA393245 GXV393227:GXW393245 HHR393227:HHS393245 HRN393227:HRO393245 IBJ393227:IBK393245 ILF393227:ILG393245 IVB393227:IVC393245 JEX393227:JEY393245 JOT393227:JOU393245 JYP393227:JYQ393245 KIL393227:KIM393245 KSH393227:KSI393245 LCD393227:LCE393245 LLZ393227:LMA393245 LVV393227:LVW393245 MFR393227:MFS393245 MPN393227:MPO393245 MZJ393227:MZK393245 NJF393227:NJG393245 NTB393227:NTC393245 OCX393227:OCY393245 OMT393227:OMU393245 OWP393227:OWQ393245 PGL393227:PGM393245 PQH393227:PQI393245 QAD393227:QAE393245 QJZ393227:QKA393245 QTV393227:QTW393245 RDR393227:RDS393245 RNN393227:RNO393245 RXJ393227:RXK393245 SHF393227:SHG393245 SRB393227:SRC393245 TAX393227:TAY393245 TKT393227:TKU393245 TUP393227:TUQ393245 UEL393227:UEM393245 UOH393227:UOI393245 UYD393227:UYE393245 VHZ393227:VIA393245 VRV393227:VRW393245 WBR393227:WBS393245 WLN393227:WLO393245 WVJ393227:WVK393245 B458763:C458781 IX458763:IY458781 ST458763:SU458781 ACP458763:ACQ458781 AML458763:AMM458781 AWH458763:AWI458781 BGD458763:BGE458781 BPZ458763:BQA458781 BZV458763:BZW458781 CJR458763:CJS458781 CTN458763:CTO458781 DDJ458763:DDK458781 DNF458763:DNG458781 DXB458763:DXC458781 EGX458763:EGY458781 EQT458763:EQU458781 FAP458763:FAQ458781 FKL458763:FKM458781 FUH458763:FUI458781 GED458763:GEE458781 GNZ458763:GOA458781 GXV458763:GXW458781 HHR458763:HHS458781 HRN458763:HRO458781 IBJ458763:IBK458781 ILF458763:ILG458781 IVB458763:IVC458781 JEX458763:JEY458781 JOT458763:JOU458781 JYP458763:JYQ458781 KIL458763:KIM458781 KSH458763:KSI458781 LCD458763:LCE458781 LLZ458763:LMA458781 LVV458763:LVW458781 MFR458763:MFS458781 MPN458763:MPO458781 MZJ458763:MZK458781 NJF458763:NJG458781 NTB458763:NTC458781 OCX458763:OCY458781 OMT458763:OMU458781 OWP458763:OWQ458781 PGL458763:PGM458781 PQH458763:PQI458781 QAD458763:QAE458781 QJZ458763:QKA458781 QTV458763:QTW458781 RDR458763:RDS458781 RNN458763:RNO458781 RXJ458763:RXK458781 SHF458763:SHG458781 SRB458763:SRC458781 TAX458763:TAY458781 TKT458763:TKU458781 TUP458763:TUQ458781 UEL458763:UEM458781 UOH458763:UOI458781 UYD458763:UYE458781 VHZ458763:VIA458781 VRV458763:VRW458781 WBR458763:WBS458781 WLN458763:WLO458781 WVJ458763:WVK458781 B524299:C524317 IX524299:IY524317 ST524299:SU524317 ACP524299:ACQ524317 AML524299:AMM524317 AWH524299:AWI524317 BGD524299:BGE524317 BPZ524299:BQA524317 BZV524299:BZW524317 CJR524299:CJS524317 CTN524299:CTO524317 DDJ524299:DDK524317 DNF524299:DNG524317 DXB524299:DXC524317 EGX524299:EGY524317 EQT524299:EQU524317 FAP524299:FAQ524317 FKL524299:FKM524317 FUH524299:FUI524317 GED524299:GEE524317 GNZ524299:GOA524317 GXV524299:GXW524317 HHR524299:HHS524317 HRN524299:HRO524317 IBJ524299:IBK524317 ILF524299:ILG524317 IVB524299:IVC524317 JEX524299:JEY524317 JOT524299:JOU524317 JYP524299:JYQ524317 KIL524299:KIM524317 KSH524299:KSI524317 LCD524299:LCE524317 LLZ524299:LMA524317 LVV524299:LVW524317 MFR524299:MFS524317 MPN524299:MPO524317 MZJ524299:MZK524317 NJF524299:NJG524317 NTB524299:NTC524317 OCX524299:OCY524317 OMT524299:OMU524317 OWP524299:OWQ524317 PGL524299:PGM524317 PQH524299:PQI524317 QAD524299:QAE524317 QJZ524299:QKA524317 QTV524299:QTW524317 RDR524299:RDS524317 RNN524299:RNO524317 RXJ524299:RXK524317 SHF524299:SHG524317 SRB524299:SRC524317 TAX524299:TAY524317 TKT524299:TKU524317 TUP524299:TUQ524317 UEL524299:UEM524317 UOH524299:UOI524317 UYD524299:UYE524317 VHZ524299:VIA524317 VRV524299:VRW524317 WBR524299:WBS524317 WLN524299:WLO524317 WVJ524299:WVK524317 B589835:C589853 IX589835:IY589853 ST589835:SU589853 ACP589835:ACQ589853 AML589835:AMM589853 AWH589835:AWI589853 BGD589835:BGE589853 BPZ589835:BQA589853 BZV589835:BZW589853 CJR589835:CJS589853 CTN589835:CTO589853 DDJ589835:DDK589853 DNF589835:DNG589853 DXB589835:DXC589853 EGX589835:EGY589853 EQT589835:EQU589853 FAP589835:FAQ589853 FKL589835:FKM589853 FUH589835:FUI589853 GED589835:GEE589853 GNZ589835:GOA589853 GXV589835:GXW589853 HHR589835:HHS589853 HRN589835:HRO589853 IBJ589835:IBK589853 ILF589835:ILG589853 IVB589835:IVC589853 JEX589835:JEY589853 JOT589835:JOU589853 JYP589835:JYQ589853 KIL589835:KIM589853 KSH589835:KSI589853 LCD589835:LCE589853 LLZ589835:LMA589853 LVV589835:LVW589853 MFR589835:MFS589853 MPN589835:MPO589853 MZJ589835:MZK589853 NJF589835:NJG589853 NTB589835:NTC589853 OCX589835:OCY589853 OMT589835:OMU589853 OWP589835:OWQ589853 PGL589835:PGM589853 PQH589835:PQI589853 QAD589835:QAE589853 QJZ589835:QKA589853 QTV589835:QTW589853 RDR589835:RDS589853 RNN589835:RNO589853 RXJ589835:RXK589853 SHF589835:SHG589853 SRB589835:SRC589853 TAX589835:TAY589853 TKT589835:TKU589853 TUP589835:TUQ589853 UEL589835:UEM589853 UOH589835:UOI589853 UYD589835:UYE589853 VHZ589835:VIA589853 VRV589835:VRW589853 WBR589835:WBS589853 WLN589835:WLO589853 WVJ589835:WVK589853 B655371:C655389 IX655371:IY655389 ST655371:SU655389 ACP655371:ACQ655389 AML655371:AMM655389 AWH655371:AWI655389 BGD655371:BGE655389 BPZ655371:BQA655389 BZV655371:BZW655389 CJR655371:CJS655389 CTN655371:CTO655389 DDJ655371:DDK655389 DNF655371:DNG655389 DXB655371:DXC655389 EGX655371:EGY655389 EQT655371:EQU655389 FAP655371:FAQ655389 FKL655371:FKM655389 FUH655371:FUI655389 GED655371:GEE655389 GNZ655371:GOA655389 GXV655371:GXW655389 HHR655371:HHS655389 HRN655371:HRO655389 IBJ655371:IBK655389 ILF655371:ILG655389 IVB655371:IVC655389 JEX655371:JEY655389 JOT655371:JOU655389 JYP655371:JYQ655389 KIL655371:KIM655389 KSH655371:KSI655389 LCD655371:LCE655389 LLZ655371:LMA655389 LVV655371:LVW655389 MFR655371:MFS655389 MPN655371:MPO655389 MZJ655371:MZK655389 NJF655371:NJG655389 NTB655371:NTC655389 OCX655371:OCY655389 OMT655371:OMU655389 OWP655371:OWQ655389 PGL655371:PGM655389 PQH655371:PQI655389 QAD655371:QAE655389 QJZ655371:QKA655389 QTV655371:QTW655389 RDR655371:RDS655389 RNN655371:RNO655389 RXJ655371:RXK655389 SHF655371:SHG655389 SRB655371:SRC655389 TAX655371:TAY655389 TKT655371:TKU655389 TUP655371:TUQ655389 UEL655371:UEM655389 UOH655371:UOI655389 UYD655371:UYE655389 VHZ655371:VIA655389 VRV655371:VRW655389 WBR655371:WBS655389 WLN655371:WLO655389 WVJ655371:WVK655389 B720907:C720925 IX720907:IY720925 ST720907:SU720925 ACP720907:ACQ720925 AML720907:AMM720925 AWH720907:AWI720925 BGD720907:BGE720925 BPZ720907:BQA720925 BZV720907:BZW720925 CJR720907:CJS720925 CTN720907:CTO720925 DDJ720907:DDK720925 DNF720907:DNG720925 DXB720907:DXC720925 EGX720907:EGY720925 EQT720907:EQU720925 FAP720907:FAQ720925 FKL720907:FKM720925 FUH720907:FUI720925 GED720907:GEE720925 GNZ720907:GOA720925 GXV720907:GXW720925 HHR720907:HHS720925 HRN720907:HRO720925 IBJ720907:IBK720925 ILF720907:ILG720925 IVB720907:IVC720925 JEX720907:JEY720925 JOT720907:JOU720925 JYP720907:JYQ720925 KIL720907:KIM720925 KSH720907:KSI720925 LCD720907:LCE720925 LLZ720907:LMA720925 LVV720907:LVW720925 MFR720907:MFS720925 MPN720907:MPO720925 MZJ720907:MZK720925 NJF720907:NJG720925 NTB720907:NTC720925 OCX720907:OCY720925 OMT720907:OMU720925 OWP720907:OWQ720925 PGL720907:PGM720925 PQH720907:PQI720925 QAD720907:QAE720925 QJZ720907:QKA720925 QTV720907:QTW720925 RDR720907:RDS720925 RNN720907:RNO720925 RXJ720907:RXK720925 SHF720907:SHG720925 SRB720907:SRC720925 TAX720907:TAY720925 TKT720907:TKU720925 TUP720907:TUQ720925 UEL720907:UEM720925 UOH720907:UOI720925 UYD720907:UYE720925 VHZ720907:VIA720925 VRV720907:VRW720925 WBR720907:WBS720925 WLN720907:WLO720925 WVJ720907:WVK720925 B786443:C786461 IX786443:IY786461 ST786443:SU786461 ACP786443:ACQ786461 AML786443:AMM786461 AWH786443:AWI786461 BGD786443:BGE786461 BPZ786443:BQA786461 BZV786443:BZW786461 CJR786443:CJS786461 CTN786443:CTO786461 DDJ786443:DDK786461 DNF786443:DNG786461 DXB786443:DXC786461 EGX786443:EGY786461 EQT786443:EQU786461 FAP786443:FAQ786461 FKL786443:FKM786461 FUH786443:FUI786461 GED786443:GEE786461 GNZ786443:GOA786461 GXV786443:GXW786461 HHR786443:HHS786461 HRN786443:HRO786461 IBJ786443:IBK786461 ILF786443:ILG786461 IVB786443:IVC786461 JEX786443:JEY786461 JOT786443:JOU786461 JYP786443:JYQ786461 KIL786443:KIM786461 KSH786443:KSI786461 LCD786443:LCE786461 LLZ786443:LMA786461 LVV786443:LVW786461 MFR786443:MFS786461 MPN786443:MPO786461 MZJ786443:MZK786461 NJF786443:NJG786461 NTB786443:NTC786461 OCX786443:OCY786461 OMT786443:OMU786461 OWP786443:OWQ786461 PGL786443:PGM786461 PQH786443:PQI786461 QAD786443:QAE786461 QJZ786443:QKA786461 QTV786443:QTW786461 RDR786443:RDS786461 RNN786443:RNO786461 RXJ786443:RXK786461 SHF786443:SHG786461 SRB786443:SRC786461 TAX786443:TAY786461 TKT786443:TKU786461 TUP786443:TUQ786461 UEL786443:UEM786461 UOH786443:UOI786461 UYD786443:UYE786461 VHZ786443:VIA786461 VRV786443:VRW786461 WBR786443:WBS786461 WLN786443:WLO786461 WVJ786443:WVK786461 B851979:C851997 IX851979:IY851997 ST851979:SU851997 ACP851979:ACQ851997 AML851979:AMM851997 AWH851979:AWI851997 BGD851979:BGE851997 BPZ851979:BQA851997 BZV851979:BZW851997 CJR851979:CJS851997 CTN851979:CTO851997 DDJ851979:DDK851997 DNF851979:DNG851997 DXB851979:DXC851997 EGX851979:EGY851997 EQT851979:EQU851997 FAP851979:FAQ851997 FKL851979:FKM851997 FUH851979:FUI851997 GED851979:GEE851997 GNZ851979:GOA851997 GXV851979:GXW851997 HHR851979:HHS851997 HRN851979:HRO851997 IBJ851979:IBK851997 ILF851979:ILG851997 IVB851979:IVC851997 JEX851979:JEY851997 JOT851979:JOU851997 JYP851979:JYQ851997 KIL851979:KIM851997 KSH851979:KSI851997 LCD851979:LCE851997 LLZ851979:LMA851997 LVV851979:LVW851997 MFR851979:MFS851997 MPN851979:MPO851997 MZJ851979:MZK851997 NJF851979:NJG851997 NTB851979:NTC851997 OCX851979:OCY851997 OMT851979:OMU851997 OWP851979:OWQ851997 PGL851979:PGM851997 PQH851979:PQI851997 QAD851979:QAE851997 QJZ851979:QKA851997 QTV851979:QTW851997 RDR851979:RDS851997 RNN851979:RNO851997 RXJ851979:RXK851997 SHF851979:SHG851997 SRB851979:SRC851997 TAX851979:TAY851997 TKT851979:TKU851997 TUP851979:TUQ851997 UEL851979:UEM851997 UOH851979:UOI851997 UYD851979:UYE851997 VHZ851979:VIA851997 VRV851979:VRW851997 WBR851979:WBS851997 WLN851979:WLO851997 WVJ851979:WVK851997 B917515:C917533 IX917515:IY917533 ST917515:SU917533 ACP917515:ACQ917533 AML917515:AMM917533 AWH917515:AWI917533 BGD917515:BGE917533 BPZ917515:BQA917533 BZV917515:BZW917533 CJR917515:CJS917533 CTN917515:CTO917533 DDJ917515:DDK917533 DNF917515:DNG917533 DXB917515:DXC917533 EGX917515:EGY917533 EQT917515:EQU917533 FAP917515:FAQ917533 FKL917515:FKM917533 FUH917515:FUI917533 GED917515:GEE917533 GNZ917515:GOA917533 GXV917515:GXW917533 HHR917515:HHS917533 HRN917515:HRO917533 IBJ917515:IBK917533 ILF917515:ILG917533 IVB917515:IVC917533 JEX917515:JEY917533 JOT917515:JOU917533 JYP917515:JYQ917533 KIL917515:KIM917533 KSH917515:KSI917533 LCD917515:LCE917533 LLZ917515:LMA917533 LVV917515:LVW917533 MFR917515:MFS917533 MPN917515:MPO917533 MZJ917515:MZK917533 NJF917515:NJG917533 NTB917515:NTC917533 OCX917515:OCY917533 OMT917515:OMU917533 OWP917515:OWQ917533 PGL917515:PGM917533 PQH917515:PQI917533 QAD917515:QAE917533 QJZ917515:QKA917533 QTV917515:QTW917533 RDR917515:RDS917533 RNN917515:RNO917533 RXJ917515:RXK917533 SHF917515:SHG917533 SRB917515:SRC917533 TAX917515:TAY917533 TKT917515:TKU917533 TUP917515:TUQ917533 UEL917515:UEM917533 UOH917515:UOI917533 UYD917515:UYE917533 VHZ917515:VIA917533 VRV917515:VRW917533 WBR917515:WBS917533 WLN917515:WLO917533 WVJ917515:WVK917533 B983051:C983069 IX983051:IY983069 ST983051:SU983069 ACP983051:ACQ983069 AML983051:AMM983069 AWH983051:AWI983069 BGD983051:BGE983069 BPZ983051:BQA983069 BZV983051:BZW983069 CJR983051:CJS983069 CTN983051:CTO983069 DDJ983051:DDK983069 DNF983051:DNG983069 DXB983051:DXC983069 EGX983051:EGY983069 EQT983051:EQU983069 FAP983051:FAQ983069 FKL983051:FKM983069 FUH983051:FUI983069 GED983051:GEE983069 GNZ983051:GOA983069 GXV983051:GXW983069 HHR983051:HHS983069 HRN983051:HRO983069 IBJ983051:IBK983069 ILF983051:ILG983069 IVB983051:IVC983069 JEX983051:JEY983069 JOT983051:JOU983069 JYP983051:JYQ983069 KIL983051:KIM983069 KSH983051:KSI983069 LCD983051:LCE983069 LLZ983051:LMA983069 LVV983051:LVW983069 MFR983051:MFS983069 MPN983051:MPO983069 MZJ983051:MZK983069 NJF983051:NJG983069 NTB983051:NTC983069 OCX983051:OCY983069 OMT983051:OMU983069 OWP983051:OWQ983069 PGL983051:PGM983069 PQH983051:PQI983069 QAD983051:QAE983069 QJZ983051:QKA983069 QTV983051:QTW983069 RDR983051:RDS983069 RNN983051:RNO983069 RXJ983051:RXK983069 SHF983051:SHG983069 SRB983051:SRC983069 TAX983051:TAY983069 TKT983051:TKU983069 TUP983051:TUQ983069 UEL983051:UEM983069 UOH983051:UOI983069 UYD983051:UYE983069 VHZ983051:VIA983069 VRV983051:VRW983069 WBR983051:WBS983069 WLN983051:WLO983069 WVJ983051:WVK983069">
      <formula1>43101</formula1>
      <formula2>43465</formula2>
    </dataValidation>
  </dataValidations>
  <pageMargins left="0.7" right="0.7" top="0.75" bottom="0.75" header="0.3" footer="0.3"/>
  <pageSetup paperSize="9" scale="85" orientation="landscape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BreakPreview" zoomScale="60" zoomScaleNormal="100" workbookViewId="0">
      <selection activeCell="A7" sqref="A7:E7"/>
    </sheetView>
  </sheetViews>
  <sheetFormatPr defaultRowHeight="15"/>
  <cols>
    <col min="1" max="1" width="4.5703125" style="217" customWidth="1"/>
    <col min="2" max="2" width="30" style="217" customWidth="1"/>
    <col min="3" max="3" width="25.140625" style="217" customWidth="1"/>
    <col min="4" max="4" width="4.42578125" style="217" customWidth="1"/>
    <col min="5" max="5" width="23.5703125" style="217" customWidth="1"/>
    <col min="6" max="6" width="2" style="217" customWidth="1"/>
    <col min="7" max="256" width="9.140625" style="217"/>
    <col min="257" max="257" width="4.5703125" style="217" customWidth="1"/>
    <col min="258" max="258" width="30" style="217" customWidth="1"/>
    <col min="259" max="259" width="25.140625" style="217" customWidth="1"/>
    <col min="260" max="260" width="4.42578125" style="217" customWidth="1"/>
    <col min="261" max="261" width="23.5703125" style="217" customWidth="1"/>
    <col min="262" max="262" width="2" style="217" customWidth="1"/>
    <col min="263" max="512" width="9.140625" style="217"/>
    <col min="513" max="513" width="4.5703125" style="217" customWidth="1"/>
    <col min="514" max="514" width="30" style="217" customWidth="1"/>
    <col min="515" max="515" width="25.140625" style="217" customWidth="1"/>
    <col min="516" max="516" width="4.42578125" style="217" customWidth="1"/>
    <col min="517" max="517" width="23.5703125" style="217" customWidth="1"/>
    <col min="518" max="518" width="2" style="217" customWidth="1"/>
    <col min="519" max="768" width="9.140625" style="217"/>
    <col min="769" max="769" width="4.5703125" style="217" customWidth="1"/>
    <col min="770" max="770" width="30" style="217" customWidth="1"/>
    <col min="771" max="771" width="25.140625" style="217" customWidth="1"/>
    <col min="772" max="772" width="4.42578125" style="217" customWidth="1"/>
    <col min="773" max="773" width="23.5703125" style="217" customWidth="1"/>
    <col min="774" max="774" width="2" style="217" customWidth="1"/>
    <col min="775" max="1024" width="9.140625" style="217"/>
    <col min="1025" max="1025" width="4.5703125" style="217" customWidth="1"/>
    <col min="1026" max="1026" width="30" style="217" customWidth="1"/>
    <col min="1027" max="1027" width="25.140625" style="217" customWidth="1"/>
    <col min="1028" max="1028" width="4.42578125" style="217" customWidth="1"/>
    <col min="1029" max="1029" width="23.5703125" style="217" customWidth="1"/>
    <col min="1030" max="1030" width="2" style="217" customWidth="1"/>
    <col min="1031" max="1280" width="9.140625" style="217"/>
    <col min="1281" max="1281" width="4.5703125" style="217" customWidth="1"/>
    <col min="1282" max="1282" width="30" style="217" customWidth="1"/>
    <col min="1283" max="1283" width="25.140625" style="217" customWidth="1"/>
    <col min="1284" max="1284" width="4.42578125" style="217" customWidth="1"/>
    <col min="1285" max="1285" width="23.5703125" style="217" customWidth="1"/>
    <col min="1286" max="1286" width="2" style="217" customWidth="1"/>
    <col min="1287" max="1536" width="9.140625" style="217"/>
    <col min="1537" max="1537" width="4.5703125" style="217" customWidth="1"/>
    <col min="1538" max="1538" width="30" style="217" customWidth="1"/>
    <col min="1539" max="1539" width="25.140625" style="217" customWidth="1"/>
    <col min="1540" max="1540" width="4.42578125" style="217" customWidth="1"/>
    <col min="1541" max="1541" width="23.5703125" style="217" customWidth="1"/>
    <col min="1542" max="1542" width="2" style="217" customWidth="1"/>
    <col min="1543" max="1792" width="9.140625" style="217"/>
    <col min="1793" max="1793" width="4.5703125" style="217" customWidth="1"/>
    <col min="1794" max="1794" width="30" style="217" customWidth="1"/>
    <col min="1795" max="1795" width="25.140625" style="217" customWidth="1"/>
    <col min="1796" max="1796" width="4.42578125" style="217" customWidth="1"/>
    <col min="1797" max="1797" width="23.5703125" style="217" customWidth="1"/>
    <col min="1798" max="1798" width="2" style="217" customWidth="1"/>
    <col min="1799" max="2048" width="9.140625" style="217"/>
    <col min="2049" max="2049" width="4.5703125" style="217" customWidth="1"/>
    <col min="2050" max="2050" width="30" style="217" customWidth="1"/>
    <col min="2051" max="2051" width="25.140625" style="217" customWidth="1"/>
    <col min="2052" max="2052" width="4.42578125" style="217" customWidth="1"/>
    <col min="2053" max="2053" width="23.5703125" style="217" customWidth="1"/>
    <col min="2054" max="2054" width="2" style="217" customWidth="1"/>
    <col min="2055" max="2304" width="9.140625" style="217"/>
    <col min="2305" max="2305" width="4.5703125" style="217" customWidth="1"/>
    <col min="2306" max="2306" width="30" style="217" customWidth="1"/>
    <col min="2307" max="2307" width="25.140625" style="217" customWidth="1"/>
    <col min="2308" max="2308" width="4.42578125" style="217" customWidth="1"/>
    <col min="2309" max="2309" width="23.5703125" style="217" customWidth="1"/>
    <col min="2310" max="2310" width="2" style="217" customWidth="1"/>
    <col min="2311" max="2560" width="9.140625" style="217"/>
    <col min="2561" max="2561" width="4.5703125" style="217" customWidth="1"/>
    <col min="2562" max="2562" width="30" style="217" customWidth="1"/>
    <col min="2563" max="2563" width="25.140625" style="217" customWidth="1"/>
    <col min="2564" max="2564" width="4.42578125" style="217" customWidth="1"/>
    <col min="2565" max="2565" width="23.5703125" style="217" customWidth="1"/>
    <col min="2566" max="2566" width="2" style="217" customWidth="1"/>
    <col min="2567" max="2816" width="9.140625" style="217"/>
    <col min="2817" max="2817" width="4.5703125" style="217" customWidth="1"/>
    <col min="2818" max="2818" width="30" style="217" customWidth="1"/>
    <col min="2819" max="2819" width="25.140625" style="217" customWidth="1"/>
    <col min="2820" max="2820" width="4.42578125" style="217" customWidth="1"/>
    <col min="2821" max="2821" width="23.5703125" style="217" customWidth="1"/>
    <col min="2822" max="2822" width="2" style="217" customWidth="1"/>
    <col min="2823" max="3072" width="9.140625" style="217"/>
    <col min="3073" max="3073" width="4.5703125" style="217" customWidth="1"/>
    <col min="3074" max="3074" width="30" style="217" customWidth="1"/>
    <col min="3075" max="3075" width="25.140625" style="217" customWidth="1"/>
    <col min="3076" max="3076" width="4.42578125" style="217" customWidth="1"/>
    <col min="3077" max="3077" width="23.5703125" style="217" customWidth="1"/>
    <col min="3078" max="3078" width="2" style="217" customWidth="1"/>
    <col min="3079" max="3328" width="9.140625" style="217"/>
    <col min="3329" max="3329" width="4.5703125" style="217" customWidth="1"/>
    <col min="3330" max="3330" width="30" style="217" customWidth="1"/>
    <col min="3331" max="3331" width="25.140625" style="217" customWidth="1"/>
    <col min="3332" max="3332" width="4.42578125" style="217" customWidth="1"/>
    <col min="3333" max="3333" width="23.5703125" style="217" customWidth="1"/>
    <col min="3334" max="3334" width="2" style="217" customWidth="1"/>
    <col min="3335" max="3584" width="9.140625" style="217"/>
    <col min="3585" max="3585" width="4.5703125" style="217" customWidth="1"/>
    <col min="3586" max="3586" width="30" style="217" customWidth="1"/>
    <col min="3587" max="3587" width="25.140625" style="217" customWidth="1"/>
    <col min="3588" max="3588" width="4.42578125" style="217" customWidth="1"/>
    <col min="3589" max="3589" width="23.5703125" style="217" customWidth="1"/>
    <col min="3590" max="3590" width="2" style="217" customWidth="1"/>
    <col min="3591" max="3840" width="9.140625" style="217"/>
    <col min="3841" max="3841" width="4.5703125" style="217" customWidth="1"/>
    <col min="3842" max="3842" width="30" style="217" customWidth="1"/>
    <col min="3843" max="3843" width="25.140625" style="217" customWidth="1"/>
    <col min="3844" max="3844" width="4.42578125" style="217" customWidth="1"/>
    <col min="3845" max="3845" width="23.5703125" style="217" customWidth="1"/>
    <col min="3846" max="3846" width="2" style="217" customWidth="1"/>
    <col min="3847" max="4096" width="9.140625" style="217"/>
    <col min="4097" max="4097" width="4.5703125" style="217" customWidth="1"/>
    <col min="4098" max="4098" width="30" style="217" customWidth="1"/>
    <col min="4099" max="4099" width="25.140625" style="217" customWidth="1"/>
    <col min="4100" max="4100" width="4.42578125" style="217" customWidth="1"/>
    <col min="4101" max="4101" width="23.5703125" style="217" customWidth="1"/>
    <col min="4102" max="4102" width="2" style="217" customWidth="1"/>
    <col min="4103" max="4352" width="9.140625" style="217"/>
    <col min="4353" max="4353" width="4.5703125" style="217" customWidth="1"/>
    <col min="4354" max="4354" width="30" style="217" customWidth="1"/>
    <col min="4355" max="4355" width="25.140625" style="217" customWidth="1"/>
    <col min="4356" max="4356" width="4.42578125" style="217" customWidth="1"/>
    <col min="4357" max="4357" width="23.5703125" style="217" customWidth="1"/>
    <col min="4358" max="4358" width="2" style="217" customWidth="1"/>
    <col min="4359" max="4608" width="9.140625" style="217"/>
    <col min="4609" max="4609" width="4.5703125" style="217" customWidth="1"/>
    <col min="4610" max="4610" width="30" style="217" customWidth="1"/>
    <col min="4611" max="4611" width="25.140625" style="217" customWidth="1"/>
    <col min="4612" max="4612" width="4.42578125" style="217" customWidth="1"/>
    <col min="4613" max="4613" width="23.5703125" style="217" customWidth="1"/>
    <col min="4614" max="4614" width="2" style="217" customWidth="1"/>
    <col min="4615" max="4864" width="9.140625" style="217"/>
    <col min="4865" max="4865" width="4.5703125" style="217" customWidth="1"/>
    <col min="4866" max="4866" width="30" style="217" customWidth="1"/>
    <col min="4867" max="4867" width="25.140625" style="217" customWidth="1"/>
    <col min="4868" max="4868" width="4.42578125" style="217" customWidth="1"/>
    <col min="4869" max="4869" width="23.5703125" style="217" customWidth="1"/>
    <col min="4870" max="4870" width="2" style="217" customWidth="1"/>
    <col min="4871" max="5120" width="9.140625" style="217"/>
    <col min="5121" max="5121" width="4.5703125" style="217" customWidth="1"/>
    <col min="5122" max="5122" width="30" style="217" customWidth="1"/>
    <col min="5123" max="5123" width="25.140625" style="217" customWidth="1"/>
    <col min="5124" max="5124" width="4.42578125" style="217" customWidth="1"/>
    <col min="5125" max="5125" width="23.5703125" style="217" customWidth="1"/>
    <col min="5126" max="5126" width="2" style="217" customWidth="1"/>
    <col min="5127" max="5376" width="9.140625" style="217"/>
    <col min="5377" max="5377" width="4.5703125" style="217" customWidth="1"/>
    <col min="5378" max="5378" width="30" style="217" customWidth="1"/>
    <col min="5379" max="5379" width="25.140625" style="217" customWidth="1"/>
    <col min="5380" max="5380" width="4.42578125" style="217" customWidth="1"/>
    <col min="5381" max="5381" width="23.5703125" style="217" customWidth="1"/>
    <col min="5382" max="5382" width="2" style="217" customWidth="1"/>
    <col min="5383" max="5632" width="9.140625" style="217"/>
    <col min="5633" max="5633" width="4.5703125" style="217" customWidth="1"/>
    <col min="5634" max="5634" width="30" style="217" customWidth="1"/>
    <col min="5635" max="5635" width="25.140625" style="217" customWidth="1"/>
    <col min="5636" max="5636" width="4.42578125" style="217" customWidth="1"/>
    <col min="5637" max="5637" width="23.5703125" style="217" customWidth="1"/>
    <col min="5638" max="5638" width="2" style="217" customWidth="1"/>
    <col min="5639" max="5888" width="9.140625" style="217"/>
    <col min="5889" max="5889" width="4.5703125" style="217" customWidth="1"/>
    <col min="5890" max="5890" width="30" style="217" customWidth="1"/>
    <col min="5891" max="5891" width="25.140625" style="217" customWidth="1"/>
    <col min="5892" max="5892" width="4.42578125" style="217" customWidth="1"/>
    <col min="5893" max="5893" width="23.5703125" style="217" customWidth="1"/>
    <col min="5894" max="5894" width="2" style="217" customWidth="1"/>
    <col min="5895" max="6144" width="9.140625" style="217"/>
    <col min="6145" max="6145" width="4.5703125" style="217" customWidth="1"/>
    <col min="6146" max="6146" width="30" style="217" customWidth="1"/>
    <col min="6147" max="6147" width="25.140625" style="217" customWidth="1"/>
    <col min="6148" max="6148" width="4.42578125" style="217" customWidth="1"/>
    <col min="6149" max="6149" width="23.5703125" style="217" customWidth="1"/>
    <col min="6150" max="6150" width="2" style="217" customWidth="1"/>
    <col min="6151" max="6400" width="9.140625" style="217"/>
    <col min="6401" max="6401" width="4.5703125" style="217" customWidth="1"/>
    <col min="6402" max="6402" width="30" style="217" customWidth="1"/>
    <col min="6403" max="6403" width="25.140625" style="217" customWidth="1"/>
    <col min="6404" max="6404" width="4.42578125" style="217" customWidth="1"/>
    <col min="6405" max="6405" width="23.5703125" style="217" customWidth="1"/>
    <col min="6406" max="6406" width="2" style="217" customWidth="1"/>
    <col min="6407" max="6656" width="9.140625" style="217"/>
    <col min="6657" max="6657" width="4.5703125" style="217" customWidth="1"/>
    <col min="6658" max="6658" width="30" style="217" customWidth="1"/>
    <col min="6659" max="6659" width="25.140625" style="217" customWidth="1"/>
    <col min="6660" max="6660" width="4.42578125" style="217" customWidth="1"/>
    <col min="6661" max="6661" width="23.5703125" style="217" customWidth="1"/>
    <col min="6662" max="6662" width="2" style="217" customWidth="1"/>
    <col min="6663" max="6912" width="9.140625" style="217"/>
    <col min="6913" max="6913" width="4.5703125" style="217" customWidth="1"/>
    <col min="6914" max="6914" width="30" style="217" customWidth="1"/>
    <col min="6915" max="6915" width="25.140625" style="217" customWidth="1"/>
    <col min="6916" max="6916" width="4.42578125" style="217" customWidth="1"/>
    <col min="6917" max="6917" width="23.5703125" style="217" customWidth="1"/>
    <col min="6918" max="6918" width="2" style="217" customWidth="1"/>
    <col min="6919" max="7168" width="9.140625" style="217"/>
    <col min="7169" max="7169" width="4.5703125" style="217" customWidth="1"/>
    <col min="7170" max="7170" width="30" style="217" customWidth="1"/>
    <col min="7171" max="7171" width="25.140625" style="217" customWidth="1"/>
    <col min="7172" max="7172" width="4.42578125" style="217" customWidth="1"/>
    <col min="7173" max="7173" width="23.5703125" style="217" customWidth="1"/>
    <col min="7174" max="7174" width="2" style="217" customWidth="1"/>
    <col min="7175" max="7424" width="9.140625" style="217"/>
    <col min="7425" max="7425" width="4.5703125" style="217" customWidth="1"/>
    <col min="7426" max="7426" width="30" style="217" customWidth="1"/>
    <col min="7427" max="7427" width="25.140625" style="217" customWidth="1"/>
    <col min="7428" max="7428" width="4.42578125" style="217" customWidth="1"/>
    <col min="7429" max="7429" width="23.5703125" style="217" customWidth="1"/>
    <col min="7430" max="7430" width="2" style="217" customWidth="1"/>
    <col min="7431" max="7680" width="9.140625" style="217"/>
    <col min="7681" max="7681" width="4.5703125" style="217" customWidth="1"/>
    <col min="7682" max="7682" width="30" style="217" customWidth="1"/>
    <col min="7683" max="7683" width="25.140625" style="217" customWidth="1"/>
    <col min="7684" max="7684" width="4.42578125" style="217" customWidth="1"/>
    <col min="7685" max="7685" width="23.5703125" style="217" customWidth="1"/>
    <col min="7686" max="7686" width="2" style="217" customWidth="1"/>
    <col min="7687" max="7936" width="9.140625" style="217"/>
    <col min="7937" max="7937" width="4.5703125" style="217" customWidth="1"/>
    <col min="7938" max="7938" width="30" style="217" customWidth="1"/>
    <col min="7939" max="7939" width="25.140625" style="217" customWidth="1"/>
    <col min="7940" max="7940" width="4.42578125" style="217" customWidth="1"/>
    <col min="7941" max="7941" width="23.5703125" style="217" customWidth="1"/>
    <col min="7942" max="7942" width="2" style="217" customWidth="1"/>
    <col min="7943" max="8192" width="9.140625" style="217"/>
    <col min="8193" max="8193" width="4.5703125" style="217" customWidth="1"/>
    <col min="8194" max="8194" width="30" style="217" customWidth="1"/>
    <col min="8195" max="8195" width="25.140625" style="217" customWidth="1"/>
    <col min="8196" max="8196" width="4.42578125" style="217" customWidth="1"/>
    <col min="8197" max="8197" width="23.5703125" style="217" customWidth="1"/>
    <col min="8198" max="8198" width="2" style="217" customWidth="1"/>
    <col min="8199" max="8448" width="9.140625" style="217"/>
    <col min="8449" max="8449" width="4.5703125" style="217" customWidth="1"/>
    <col min="8450" max="8450" width="30" style="217" customWidth="1"/>
    <col min="8451" max="8451" width="25.140625" style="217" customWidth="1"/>
    <col min="8452" max="8452" width="4.42578125" style="217" customWidth="1"/>
    <col min="8453" max="8453" width="23.5703125" style="217" customWidth="1"/>
    <col min="8454" max="8454" width="2" style="217" customWidth="1"/>
    <col min="8455" max="8704" width="9.140625" style="217"/>
    <col min="8705" max="8705" width="4.5703125" style="217" customWidth="1"/>
    <col min="8706" max="8706" width="30" style="217" customWidth="1"/>
    <col min="8707" max="8707" width="25.140625" style="217" customWidth="1"/>
    <col min="8708" max="8708" width="4.42578125" style="217" customWidth="1"/>
    <col min="8709" max="8709" width="23.5703125" style="217" customWidth="1"/>
    <col min="8710" max="8710" width="2" style="217" customWidth="1"/>
    <col min="8711" max="8960" width="9.140625" style="217"/>
    <col min="8961" max="8961" width="4.5703125" style="217" customWidth="1"/>
    <col min="8962" max="8962" width="30" style="217" customWidth="1"/>
    <col min="8963" max="8963" width="25.140625" style="217" customWidth="1"/>
    <col min="8964" max="8964" width="4.42578125" style="217" customWidth="1"/>
    <col min="8965" max="8965" width="23.5703125" style="217" customWidth="1"/>
    <col min="8966" max="8966" width="2" style="217" customWidth="1"/>
    <col min="8967" max="9216" width="9.140625" style="217"/>
    <col min="9217" max="9217" width="4.5703125" style="217" customWidth="1"/>
    <col min="9218" max="9218" width="30" style="217" customWidth="1"/>
    <col min="9219" max="9219" width="25.140625" style="217" customWidth="1"/>
    <col min="9220" max="9220" width="4.42578125" style="217" customWidth="1"/>
    <col min="9221" max="9221" width="23.5703125" style="217" customWidth="1"/>
    <col min="9222" max="9222" width="2" style="217" customWidth="1"/>
    <col min="9223" max="9472" width="9.140625" style="217"/>
    <col min="9473" max="9473" width="4.5703125" style="217" customWidth="1"/>
    <col min="9474" max="9474" width="30" style="217" customWidth="1"/>
    <col min="9475" max="9475" width="25.140625" style="217" customWidth="1"/>
    <col min="9476" max="9476" width="4.42578125" style="217" customWidth="1"/>
    <col min="9477" max="9477" width="23.5703125" style="217" customWidth="1"/>
    <col min="9478" max="9478" width="2" style="217" customWidth="1"/>
    <col min="9479" max="9728" width="9.140625" style="217"/>
    <col min="9729" max="9729" width="4.5703125" style="217" customWidth="1"/>
    <col min="9730" max="9730" width="30" style="217" customWidth="1"/>
    <col min="9731" max="9731" width="25.140625" style="217" customWidth="1"/>
    <col min="9732" max="9732" width="4.42578125" style="217" customWidth="1"/>
    <col min="9733" max="9733" width="23.5703125" style="217" customWidth="1"/>
    <col min="9734" max="9734" width="2" style="217" customWidth="1"/>
    <col min="9735" max="9984" width="9.140625" style="217"/>
    <col min="9985" max="9985" width="4.5703125" style="217" customWidth="1"/>
    <col min="9986" max="9986" width="30" style="217" customWidth="1"/>
    <col min="9987" max="9987" width="25.140625" style="217" customWidth="1"/>
    <col min="9988" max="9988" width="4.42578125" style="217" customWidth="1"/>
    <col min="9989" max="9989" width="23.5703125" style="217" customWidth="1"/>
    <col min="9990" max="9990" width="2" style="217" customWidth="1"/>
    <col min="9991" max="10240" width="9.140625" style="217"/>
    <col min="10241" max="10241" width="4.5703125" style="217" customWidth="1"/>
    <col min="10242" max="10242" width="30" style="217" customWidth="1"/>
    <col min="10243" max="10243" width="25.140625" style="217" customWidth="1"/>
    <col min="10244" max="10244" width="4.42578125" style="217" customWidth="1"/>
    <col min="10245" max="10245" width="23.5703125" style="217" customWidth="1"/>
    <col min="10246" max="10246" width="2" style="217" customWidth="1"/>
    <col min="10247" max="10496" width="9.140625" style="217"/>
    <col min="10497" max="10497" width="4.5703125" style="217" customWidth="1"/>
    <col min="10498" max="10498" width="30" style="217" customWidth="1"/>
    <col min="10499" max="10499" width="25.140625" style="217" customWidth="1"/>
    <col min="10500" max="10500" width="4.42578125" style="217" customWidth="1"/>
    <col min="10501" max="10501" width="23.5703125" style="217" customWidth="1"/>
    <col min="10502" max="10502" width="2" style="217" customWidth="1"/>
    <col min="10503" max="10752" width="9.140625" style="217"/>
    <col min="10753" max="10753" width="4.5703125" style="217" customWidth="1"/>
    <col min="10754" max="10754" width="30" style="217" customWidth="1"/>
    <col min="10755" max="10755" width="25.140625" style="217" customWidth="1"/>
    <col min="10756" max="10756" width="4.42578125" style="217" customWidth="1"/>
    <col min="10757" max="10757" width="23.5703125" style="217" customWidth="1"/>
    <col min="10758" max="10758" width="2" style="217" customWidth="1"/>
    <col min="10759" max="11008" width="9.140625" style="217"/>
    <col min="11009" max="11009" width="4.5703125" style="217" customWidth="1"/>
    <col min="11010" max="11010" width="30" style="217" customWidth="1"/>
    <col min="11011" max="11011" width="25.140625" style="217" customWidth="1"/>
    <col min="11012" max="11012" width="4.42578125" style="217" customWidth="1"/>
    <col min="11013" max="11013" width="23.5703125" style="217" customWidth="1"/>
    <col min="11014" max="11014" width="2" style="217" customWidth="1"/>
    <col min="11015" max="11264" width="9.140625" style="217"/>
    <col min="11265" max="11265" width="4.5703125" style="217" customWidth="1"/>
    <col min="11266" max="11266" width="30" style="217" customWidth="1"/>
    <col min="11267" max="11267" width="25.140625" style="217" customWidth="1"/>
    <col min="11268" max="11268" width="4.42578125" style="217" customWidth="1"/>
    <col min="11269" max="11269" width="23.5703125" style="217" customWidth="1"/>
    <col min="11270" max="11270" width="2" style="217" customWidth="1"/>
    <col min="11271" max="11520" width="9.140625" style="217"/>
    <col min="11521" max="11521" width="4.5703125" style="217" customWidth="1"/>
    <col min="11522" max="11522" width="30" style="217" customWidth="1"/>
    <col min="11523" max="11523" width="25.140625" style="217" customWidth="1"/>
    <col min="11524" max="11524" width="4.42578125" style="217" customWidth="1"/>
    <col min="11525" max="11525" width="23.5703125" style="217" customWidth="1"/>
    <col min="11526" max="11526" width="2" style="217" customWidth="1"/>
    <col min="11527" max="11776" width="9.140625" style="217"/>
    <col min="11777" max="11777" width="4.5703125" style="217" customWidth="1"/>
    <col min="11778" max="11778" width="30" style="217" customWidth="1"/>
    <col min="11779" max="11779" width="25.140625" style="217" customWidth="1"/>
    <col min="11780" max="11780" width="4.42578125" style="217" customWidth="1"/>
    <col min="11781" max="11781" width="23.5703125" style="217" customWidth="1"/>
    <col min="11782" max="11782" width="2" style="217" customWidth="1"/>
    <col min="11783" max="12032" width="9.140625" style="217"/>
    <col min="12033" max="12033" width="4.5703125" style="217" customWidth="1"/>
    <col min="12034" max="12034" width="30" style="217" customWidth="1"/>
    <col min="12035" max="12035" width="25.140625" style="217" customWidth="1"/>
    <col min="12036" max="12036" width="4.42578125" style="217" customWidth="1"/>
    <col min="12037" max="12037" width="23.5703125" style="217" customWidth="1"/>
    <col min="12038" max="12038" width="2" style="217" customWidth="1"/>
    <col min="12039" max="12288" width="9.140625" style="217"/>
    <col min="12289" max="12289" width="4.5703125" style="217" customWidth="1"/>
    <col min="12290" max="12290" width="30" style="217" customWidth="1"/>
    <col min="12291" max="12291" width="25.140625" style="217" customWidth="1"/>
    <col min="12292" max="12292" width="4.42578125" style="217" customWidth="1"/>
    <col min="12293" max="12293" width="23.5703125" style="217" customWidth="1"/>
    <col min="12294" max="12294" width="2" style="217" customWidth="1"/>
    <col min="12295" max="12544" width="9.140625" style="217"/>
    <col min="12545" max="12545" width="4.5703125" style="217" customWidth="1"/>
    <col min="12546" max="12546" width="30" style="217" customWidth="1"/>
    <col min="12547" max="12547" width="25.140625" style="217" customWidth="1"/>
    <col min="12548" max="12548" width="4.42578125" style="217" customWidth="1"/>
    <col min="12549" max="12549" width="23.5703125" style="217" customWidth="1"/>
    <col min="12550" max="12550" width="2" style="217" customWidth="1"/>
    <col min="12551" max="12800" width="9.140625" style="217"/>
    <col min="12801" max="12801" width="4.5703125" style="217" customWidth="1"/>
    <col min="12802" max="12802" width="30" style="217" customWidth="1"/>
    <col min="12803" max="12803" width="25.140625" style="217" customWidth="1"/>
    <col min="12804" max="12804" width="4.42578125" style="217" customWidth="1"/>
    <col min="12805" max="12805" width="23.5703125" style="217" customWidth="1"/>
    <col min="12806" max="12806" width="2" style="217" customWidth="1"/>
    <col min="12807" max="13056" width="9.140625" style="217"/>
    <col min="13057" max="13057" width="4.5703125" style="217" customWidth="1"/>
    <col min="13058" max="13058" width="30" style="217" customWidth="1"/>
    <col min="13059" max="13059" width="25.140625" style="217" customWidth="1"/>
    <col min="13060" max="13060" width="4.42578125" style="217" customWidth="1"/>
    <col min="13061" max="13061" width="23.5703125" style="217" customWidth="1"/>
    <col min="13062" max="13062" width="2" style="217" customWidth="1"/>
    <col min="13063" max="13312" width="9.140625" style="217"/>
    <col min="13313" max="13313" width="4.5703125" style="217" customWidth="1"/>
    <col min="13314" max="13314" width="30" style="217" customWidth="1"/>
    <col min="13315" max="13315" width="25.140625" style="217" customWidth="1"/>
    <col min="13316" max="13316" width="4.42578125" style="217" customWidth="1"/>
    <col min="13317" max="13317" width="23.5703125" style="217" customWidth="1"/>
    <col min="13318" max="13318" width="2" style="217" customWidth="1"/>
    <col min="13319" max="13568" width="9.140625" style="217"/>
    <col min="13569" max="13569" width="4.5703125" style="217" customWidth="1"/>
    <col min="13570" max="13570" width="30" style="217" customWidth="1"/>
    <col min="13571" max="13571" width="25.140625" style="217" customWidth="1"/>
    <col min="13572" max="13572" width="4.42578125" style="217" customWidth="1"/>
    <col min="13573" max="13573" width="23.5703125" style="217" customWidth="1"/>
    <col min="13574" max="13574" width="2" style="217" customWidth="1"/>
    <col min="13575" max="13824" width="9.140625" style="217"/>
    <col min="13825" max="13825" width="4.5703125" style="217" customWidth="1"/>
    <col min="13826" max="13826" width="30" style="217" customWidth="1"/>
    <col min="13827" max="13827" width="25.140625" style="217" customWidth="1"/>
    <col min="13828" max="13828" width="4.42578125" style="217" customWidth="1"/>
    <col min="13829" max="13829" width="23.5703125" style="217" customWidth="1"/>
    <col min="13830" max="13830" width="2" style="217" customWidth="1"/>
    <col min="13831" max="14080" width="9.140625" style="217"/>
    <col min="14081" max="14081" width="4.5703125" style="217" customWidth="1"/>
    <col min="14082" max="14082" width="30" style="217" customWidth="1"/>
    <col min="14083" max="14083" width="25.140625" style="217" customWidth="1"/>
    <col min="14084" max="14084" width="4.42578125" style="217" customWidth="1"/>
    <col min="14085" max="14085" width="23.5703125" style="217" customWidth="1"/>
    <col min="14086" max="14086" width="2" style="217" customWidth="1"/>
    <col min="14087" max="14336" width="9.140625" style="217"/>
    <col min="14337" max="14337" width="4.5703125" style="217" customWidth="1"/>
    <col min="14338" max="14338" width="30" style="217" customWidth="1"/>
    <col min="14339" max="14339" width="25.140625" style="217" customWidth="1"/>
    <col min="14340" max="14340" width="4.42578125" style="217" customWidth="1"/>
    <col min="14341" max="14341" width="23.5703125" style="217" customWidth="1"/>
    <col min="14342" max="14342" width="2" style="217" customWidth="1"/>
    <col min="14343" max="14592" width="9.140625" style="217"/>
    <col min="14593" max="14593" width="4.5703125" style="217" customWidth="1"/>
    <col min="14594" max="14594" width="30" style="217" customWidth="1"/>
    <col min="14595" max="14595" width="25.140625" style="217" customWidth="1"/>
    <col min="14596" max="14596" width="4.42578125" style="217" customWidth="1"/>
    <col min="14597" max="14597" width="23.5703125" style="217" customWidth="1"/>
    <col min="14598" max="14598" width="2" style="217" customWidth="1"/>
    <col min="14599" max="14848" width="9.140625" style="217"/>
    <col min="14849" max="14849" width="4.5703125" style="217" customWidth="1"/>
    <col min="14850" max="14850" width="30" style="217" customWidth="1"/>
    <col min="14851" max="14851" width="25.140625" style="217" customWidth="1"/>
    <col min="14852" max="14852" width="4.42578125" style="217" customWidth="1"/>
    <col min="14853" max="14853" width="23.5703125" style="217" customWidth="1"/>
    <col min="14854" max="14854" width="2" style="217" customWidth="1"/>
    <col min="14855" max="15104" width="9.140625" style="217"/>
    <col min="15105" max="15105" width="4.5703125" style="217" customWidth="1"/>
    <col min="15106" max="15106" width="30" style="217" customWidth="1"/>
    <col min="15107" max="15107" width="25.140625" style="217" customWidth="1"/>
    <col min="15108" max="15108" width="4.42578125" style="217" customWidth="1"/>
    <col min="15109" max="15109" width="23.5703125" style="217" customWidth="1"/>
    <col min="15110" max="15110" width="2" style="217" customWidth="1"/>
    <col min="15111" max="15360" width="9.140625" style="217"/>
    <col min="15361" max="15361" width="4.5703125" style="217" customWidth="1"/>
    <col min="15362" max="15362" width="30" style="217" customWidth="1"/>
    <col min="15363" max="15363" width="25.140625" style="217" customWidth="1"/>
    <col min="15364" max="15364" width="4.42578125" style="217" customWidth="1"/>
    <col min="15365" max="15365" width="23.5703125" style="217" customWidth="1"/>
    <col min="15366" max="15366" width="2" style="217" customWidth="1"/>
    <col min="15367" max="15616" width="9.140625" style="217"/>
    <col min="15617" max="15617" width="4.5703125" style="217" customWidth="1"/>
    <col min="15618" max="15618" width="30" style="217" customWidth="1"/>
    <col min="15619" max="15619" width="25.140625" style="217" customWidth="1"/>
    <col min="15620" max="15620" width="4.42578125" style="217" customWidth="1"/>
    <col min="15621" max="15621" width="23.5703125" style="217" customWidth="1"/>
    <col min="15622" max="15622" width="2" style="217" customWidth="1"/>
    <col min="15623" max="15872" width="9.140625" style="217"/>
    <col min="15873" max="15873" width="4.5703125" style="217" customWidth="1"/>
    <col min="15874" max="15874" width="30" style="217" customWidth="1"/>
    <col min="15875" max="15875" width="25.140625" style="217" customWidth="1"/>
    <col min="15876" max="15876" width="4.42578125" style="217" customWidth="1"/>
    <col min="15877" max="15877" width="23.5703125" style="217" customWidth="1"/>
    <col min="15878" max="15878" width="2" style="217" customWidth="1"/>
    <col min="15879" max="16128" width="9.140625" style="217"/>
    <col min="16129" max="16129" width="4.5703125" style="217" customWidth="1"/>
    <col min="16130" max="16130" width="30" style="217" customWidth="1"/>
    <col min="16131" max="16131" width="25.140625" style="217" customWidth="1"/>
    <col min="16132" max="16132" width="4.42578125" style="217" customWidth="1"/>
    <col min="16133" max="16133" width="23.5703125" style="217" customWidth="1"/>
    <col min="16134" max="16134" width="2" style="217" customWidth="1"/>
    <col min="16135" max="16384" width="9.140625" style="217"/>
  </cols>
  <sheetData>
    <row r="1" spans="1:5">
      <c r="E1" s="218" t="s">
        <v>202</v>
      </c>
    </row>
    <row r="3" spans="1:5">
      <c r="A3" s="219" t="s">
        <v>203</v>
      </c>
      <c r="B3" s="219"/>
      <c r="C3" s="220"/>
      <c r="D3" s="220"/>
      <c r="E3" s="220"/>
    </row>
    <row r="4" spans="1:5">
      <c r="A4" s="100" t="s">
        <v>130</v>
      </c>
      <c r="B4" s="100"/>
    </row>
    <row r="6" spans="1:5" ht="15.75">
      <c r="A6" s="979" t="s">
        <v>204</v>
      </c>
      <c r="B6" s="979"/>
      <c r="C6" s="979"/>
      <c r="D6" s="979"/>
      <c r="E6" s="979"/>
    </row>
    <row r="7" spans="1:5" ht="52.5" customHeight="1">
      <c r="A7" s="1032" t="s">
        <v>445</v>
      </c>
      <c r="B7" s="1032"/>
      <c r="C7" s="1032"/>
      <c r="D7" s="1032"/>
      <c r="E7" s="1032"/>
    </row>
    <row r="8" spans="1:5" ht="15.75">
      <c r="A8" s="1033"/>
      <c r="B8" s="1033"/>
      <c r="C8" s="1033"/>
      <c r="D8" s="1033"/>
      <c r="E8" s="1033"/>
    </row>
    <row r="9" spans="1:5">
      <c r="A9" s="1034" t="s">
        <v>205</v>
      </c>
      <c r="B9" s="1034"/>
      <c r="C9" s="1034"/>
      <c r="D9" s="1034"/>
      <c r="E9" s="1034"/>
    </row>
    <row r="10" spans="1:5" ht="15.75" thickBot="1"/>
    <row r="11" spans="1:5" ht="15.75" thickBot="1">
      <c r="A11" s="221" t="s">
        <v>206</v>
      </c>
      <c r="B11" s="1035" t="s">
        <v>207</v>
      </c>
      <c r="C11" s="1036"/>
      <c r="D11" s="1037"/>
      <c r="E11" s="222" t="s">
        <v>208</v>
      </c>
    </row>
    <row r="12" spans="1:5" ht="16.5" customHeight="1">
      <c r="A12" s="1017" t="s">
        <v>140</v>
      </c>
      <c r="B12" s="1007" t="s">
        <v>209</v>
      </c>
      <c r="C12" s="1008"/>
      <c r="D12" s="1009"/>
      <c r="E12" s="223">
        <f>SUM(E13:E15)</f>
        <v>0</v>
      </c>
    </row>
    <row r="13" spans="1:5" ht="16.5" customHeight="1">
      <c r="A13" s="1038"/>
      <c r="B13" s="1020" t="s">
        <v>210</v>
      </c>
      <c r="C13" s="1021"/>
      <c r="D13" s="1022"/>
      <c r="E13" s="224">
        <v>0</v>
      </c>
    </row>
    <row r="14" spans="1:5" ht="24.75" customHeight="1">
      <c r="A14" s="1038"/>
      <c r="B14" s="1026" t="s">
        <v>211</v>
      </c>
      <c r="C14" s="1039"/>
      <c r="D14" s="1028"/>
      <c r="E14" s="224">
        <v>0</v>
      </c>
    </row>
    <row r="15" spans="1:5" ht="24" customHeight="1" thickBot="1">
      <c r="A15" s="1038"/>
      <c r="B15" s="1040" t="s">
        <v>212</v>
      </c>
      <c r="C15" s="1041"/>
      <c r="D15" s="1042"/>
      <c r="E15" s="224">
        <v>0</v>
      </c>
    </row>
    <row r="16" spans="1:5" ht="16.5" customHeight="1">
      <c r="A16" s="1017" t="s">
        <v>142</v>
      </c>
      <c r="B16" s="1007" t="s">
        <v>213</v>
      </c>
      <c r="C16" s="1008"/>
      <c r="D16" s="1009"/>
      <c r="E16" s="223">
        <f>SUM(E17:E21)</f>
        <v>0</v>
      </c>
    </row>
    <row r="17" spans="1:5" ht="16.5" customHeight="1">
      <c r="A17" s="1018"/>
      <c r="B17" s="1020" t="s">
        <v>214</v>
      </c>
      <c r="C17" s="1021"/>
      <c r="D17" s="1022"/>
      <c r="E17" s="224">
        <v>0</v>
      </c>
    </row>
    <row r="18" spans="1:5" ht="16.5" customHeight="1">
      <c r="A18" s="1018"/>
      <c r="B18" s="1020" t="s">
        <v>215</v>
      </c>
      <c r="C18" s="1021"/>
      <c r="D18" s="1022"/>
      <c r="E18" s="224">
        <v>0</v>
      </c>
    </row>
    <row r="19" spans="1:5" ht="16.5" customHeight="1">
      <c r="A19" s="1018"/>
      <c r="B19" s="1023" t="s">
        <v>216</v>
      </c>
      <c r="C19" s="1024"/>
      <c r="D19" s="1025"/>
      <c r="E19" s="224">
        <v>0</v>
      </c>
    </row>
    <row r="20" spans="1:5" ht="33.75" customHeight="1">
      <c r="A20" s="1018"/>
      <c r="B20" s="1026" t="s">
        <v>217</v>
      </c>
      <c r="C20" s="1027"/>
      <c r="D20" s="1028"/>
      <c r="E20" s="225">
        <v>0</v>
      </c>
    </row>
    <row r="21" spans="1:5" ht="30.75" customHeight="1" thickBot="1">
      <c r="A21" s="1019"/>
      <c r="B21" s="1029" t="s">
        <v>218</v>
      </c>
      <c r="C21" s="1030"/>
      <c r="D21" s="1031"/>
      <c r="E21" s="226">
        <v>0</v>
      </c>
    </row>
    <row r="22" spans="1:5" ht="16.5" customHeight="1" thickBot="1">
      <c r="A22" s="227" t="s">
        <v>144</v>
      </c>
      <c r="B22" s="999" t="s">
        <v>219</v>
      </c>
      <c r="C22" s="1000"/>
      <c r="D22" s="1001"/>
      <c r="E22" s="223">
        <v>0</v>
      </c>
    </row>
    <row r="23" spans="1:5" ht="16.5" customHeight="1" thickBot="1">
      <c r="A23" s="227" t="s">
        <v>146</v>
      </c>
      <c r="B23" s="999" t="s">
        <v>220</v>
      </c>
      <c r="C23" s="1000"/>
      <c r="D23" s="1001"/>
      <c r="E23" s="228">
        <v>0</v>
      </c>
    </row>
    <row r="24" spans="1:5" ht="16.5" customHeight="1" thickBot="1">
      <c r="A24" s="227" t="s">
        <v>148</v>
      </c>
      <c r="B24" s="1002" t="s">
        <v>221</v>
      </c>
      <c r="C24" s="1003"/>
      <c r="D24" s="1004"/>
      <c r="E24" s="228">
        <v>0</v>
      </c>
    </row>
    <row r="25" spans="1:5" ht="16.5" customHeight="1">
      <c r="A25" s="1005" t="s">
        <v>150</v>
      </c>
      <c r="B25" s="1007" t="s">
        <v>222</v>
      </c>
      <c r="C25" s="1008"/>
      <c r="D25" s="1009"/>
      <c r="E25" s="229">
        <f>SUM(E26:E30)</f>
        <v>0</v>
      </c>
    </row>
    <row r="26" spans="1:5" ht="16.5" customHeight="1">
      <c r="A26" s="1006"/>
      <c r="B26" s="1010" t="s">
        <v>223</v>
      </c>
      <c r="C26" s="1011"/>
      <c r="D26" s="1012"/>
      <c r="E26" s="224">
        <v>0</v>
      </c>
    </row>
    <row r="27" spans="1:5" ht="16.5" customHeight="1">
      <c r="A27" s="1006"/>
      <c r="B27" s="1010" t="s">
        <v>224</v>
      </c>
      <c r="C27" s="1011"/>
      <c r="D27" s="1012"/>
      <c r="E27" s="224">
        <v>0</v>
      </c>
    </row>
    <row r="28" spans="1:5" ht="16.5" customHeight="1">
      <c r="A28" s="1006"/>
      <c r="B28" s="1010" t="s">
        <v>225</v>
      </c>
      <c r="C28" s="1013"/>
      <c r="D28" s="1012"/>
      <c r="E28" s="224"/>
    </row>
    <row r="29" spans="1:5" ht="16.5" customHeight="1">
      <c r="A29" s="1006"/>
      <c r="B29" s="1010" t="s">
        <v>226</v>
      </c>
      <c r="C29" s="1013"/>
      <c r="D29" s="1012"/>
      <c r="E29" s="224">
        <v>0</v>
      </c>
    </row>
    <row r="30" spans="1:5" ht="29.25" customHeight="1" thickBot="1">
      <c r="A30" s="1006"/>
      <c r="B30" s="1014" t="s">
        <v>218</v>
      </c>
      <c r="C30" s="1015"/>
      <c r="D30" s="1016"/>
      <c r="E30" s="224">
        <v>0</v>
      </c>
    </row>
    <row r="31" spans="1:5" ht="16.5" customHeight="1" thickBot="1">
      <c r="A31" s="230" t="s">
        <v>154</v>
      </c>
      <c r="B31" s="995" t="s">
        <v>227</v>
      </c>
      <c r="C31" s="996"/>
      <c r="D31" s="997"/>
      <c r="E31" s="231">
        <f>SUM(E12,E16,E22,E23,E24,E25)</f>
        <v>0</v>
      </c>
    </row>
    <row r="32" spans="1:5">
      <c r="A32" s="232"/>
      <c r="B32" s="233"/>
      <c r="C32" s="233"/>
      <c r="D32" s="233"/>
      <c r="E32" s="233"/>
    </row>
    <row r="33" spans="1:6">
      <c r="A33" s="234" t="s">
        <v>180</v>
      </c>
    </row>
    <row r="34" spans="1:6" ht="24" customHeight="1">
      <c r="A34" s="998"/>
      <c r="B34" s="998"/>
      <c r="C34" s="998"/>
      <c r="D34" s="998"/>
      <c r="E34" s="998"/>
    </row>
    <row r="36" spans="1:6">
      <c r="B36" s="158"/>
      <c r="D36" s="158"/>
      <c r="E36" s="158"/>
    </row>
    <row r="37" spans="1:6">
      <c r="B37" s="159"/>
      <c r="D37" s="159"/>
      <c r="E37" s="159"/>
    </row>
    <row r="38" spans="1:6">
      <c r="B38" s="160" t="s">
        <v>183</v>
      </c>
      <c r="D38" s="235" t="s">
        <v>183</v>
      </c>
      <c r="E38" s="219"/>
    </row>
    <row r="39" spans="1:6">
      <c r="B39" s="162" t="s">
        <v>184</v>
      </c>
      <c r="C39" s="162"/>
      <c r="D39" s="236" t="s">
        <v>184</v>
      </c>
      <c r="E39" s="219"/>
      <c r="F39" s="237"/>
    </row>
  </sheetData>
  <mergeCells count="29">
    <mergeCell ref="A12:A15"/>
    <mergeCell ref="B12:D12"/>
    <mergeCell ref="B13:D13"/>
    <mergeCell ref="B14:D14"/>
    <mergeCell ref="B15:D15"/>
    <mergeCell ref="A6:E6"/>
    <mergeCell ref="A7:E7"/>
    <mergeCell ref="A8:E8"/>
    <mergeCell ref="A9:E9"/>
    <mergeCell ref="B11:D11"/>
    <mergeCell ref="A16:A21"/>
    <mergeCell ref="B16:D16"/>
    <mergeCell ref="B17:D17"/>
    <mergeCell ref="B18:D18"/>
    <mergeCell ref="B19:D19"/>
    <mergeCell ref="B20:D20"/>
    <mergeCell ref="B21:D21"/>
    <mergeCell ref="B31:D31"/>
    <mergeCell ref="A34:E34"/>
    <mergeCell ref="B22:D22"/>
    <mergeCell ref="B23:D23"/>
    <mergeCell ref="B24:D24"/>
    <mergeCell ref="A25:A30"/>
    <mergeCell ref="B25:D25"/>
    <mergeCell ref="B26:D26"/>
    <mergeCell ref="B27:D27"/>
    <mergeCell ref="B28:D28"/>
    <mergeCell ref="B29:D29"/>
    <mergeCell ref="B30:D30"/>
  </mergeCells>
  <pageMargins left="0.7" right="0.7" top="0.75" bottom="0.75" header="0.3" footer="0.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view="pageBreakPreview" zoomScale="60" zoomScaleNormal="100" workbookViewId="0">
      <selection activeCell="A9" sqref="A9:F9"/>
    </sheetView>
  </sheetViews>
  <sheetFormatPr defaultRowHeight="15"/>
  <cols>
    <col min="1" max="1" width="4.7109375" customWidth="1"/>
    <col min="2" max="2" width="26.28515625" customWidth="1"/>
    <col min="3" max="3" width="19" customWidth="1"/>
    <col min="4" max="4" width="8.28515625" customWidth="1"/>
    <col min="5" max="5" width="11.42578125" customWidth="1"/>
    <col min="6" max="6" width="13.85546875" customWidth="1"/>
    <col min="257" max="257" width="4.7109375" customWidth="1"/>
    <col min="258" max="258" width="26.28515625" customWidth="1"/>
    <col min="259" max="259" width="19" customWidth="1"/>
    <col min="260" max="260" width="8.28515625" customWidth="1"/>
    <col min="261" max="261" width="11.42578125" customWidth="1"/>
    <col min="262" max="262" width="13.85546875" customWidth="1"/>
    <col min="513" max="513" width="4.7109375" customWidth="1"/>
    <col min="514" max="514" width="26.28515625" customWidth="1"/>
    <col min="515" max="515" width="19" customWidth="1"/>
    <col min="516" max="516" width="8.28515625" customWidth="1"/>
    <col min="517" max="517" width="11.42578125" customWidth="1"/>
    <col min="518" max="518" width="13.85546875" customWidth="1"/>
    <col min="769" max="769" width="4.7109375" customWidth="1"/>
    <col min="770" max="770" width="26.28515625" customWidth="1"/>
    <col min="771" max="771" width="19" customWidth="1"/>
    <col min="772" max="772" width="8.28515625" customWidth="1"/>
    <col min="773" max="773" width="11.42578125" customWidth="1"/>
    <col min="774" max="774" width="13.85546875" customWidth="1"/>
    <col min="1025" max="1025" width="4.7109375" customWidth="1"/>
    <col min="1026" max="1026" width="26.28515625" customWidth="1"/>
    <col min="1027" max="1027" width="19" customWidth="1"/>
    <col min="1028" max="1028" width="8.28515625" customWidth="1"/>
    <col min="1029" max="1029" width="11.42578125" customWidth="1"/>
    <col min="1030" max="1030" width="13.85546875" customWidth="1"/>
    <col min="1281" max="1281" width="4.7109375" customWidth="1"/>
    <col min="1282" max="1282" width="26.28515625" customWidth="1"/>
    <col min="1283" max="1283" width="19" customWidth="1"/>
    <col min="1284" max="1284" width="8.28515625" customWidth="1"/>
    <col min="1285" max="1285" width="11.42578125" customWidth="1"/>
    <col min="1286" max="1286" width="13.85546875" customWidth="1"/>
    <col min="1537" max="1537" width="4.7109375" customWidth="1"/>
    <col min="1538" max="1538" width="26.28515625" customWidth="1"/>
    <col min="1539" max="1539" width="19" customWidth="1"/>
    <col min="1540" max="1540" width="8.28515625" customWidth="1"/>
    <col min="1541" max="1541" width="11.42578125" customWidth="1"/>
    <col min="1542" max="1542" width="13.85546875" customWidth="1"/>
    <col min="1793" max="1793" width="4.7109375" customWidth="1"/>
    <col min="1794" max="1794" width="26.28515625" customWidth="1"/>
    <col min="1795" max="1795" width="19" customWidth="1"/>
    <col min="1796" max="1796" width="8.28515625" customWidth="1"/>
    <col min="1797" max="1797" width="11.42578125" customWidth="1"/>
    <col min="1798" max="1798" width="13.85546875" customWidth="1"/>
    <col min="2049" max="2049" width="4.7109375" customWidth="1"/>
    <col min="2050" max="2050" width="26.28515625" customWidth="1"/>
    <col min="2051" max="2051" width="19" customWidth="1"/>
    <col min="2052" max="2052" width="8.28515625" customWidth="1"/>
    <col min="2053" max="2053" width="11.42578125" customWidth="1"/>
    <col min="2054" max="2054" width="13.85546875" customWidth="1"/>
    <col min="2305" max="2305" width="4.7109375" customWidth="1"/>
    <col min="2306" max="2306" width="26.28515625" customWidth="1"/>
    <col min="2307" max="2307" width="19" customWidth="1"/>
    <col min="2308" max="2308" width="8.28515625" customWidth="1"/>
    <col min="2309" max="2309" width="11.42578125" customWidth="1"/>
    <col min="2310" max="2310" width="13.85546875" customWidth="1"/>
    <col min="2561" max="2561" width="4.7109375" customWidth="1"/>
    <col min="2562" max="2562" width="26.28515625" customWidth="1"/>
    <col min="2563" max="2563" width="19" customWidth="1"/>
    <col min="2564" max="2564" width="8.28515625" customWidth="1"/>
    <col min="2565" max="2565" width="11.42578125" customWidth="1"/>
    <col min="2566" max="2566" width="13.85546875" customWidth="1"/>
    <col min="2817" max="2817" width="4.7109375" customWidth="1"/>
    <col min="2818" max="2818" width="26.28515625" customWidth="1"/>
    <col min="2819" max="2819" width="19" customWidth="1"/>
    <col min="2820" max="2820" width="8.28515625" customWidth="1"/>
    <col min="2821" max="2821" width="11.42578125" customWidth="1"/>
    <col min="2822" max="2822" width="13.85546875" customWidth="1"/>
    <col min="3073" max="3073" width="4.7109375" customWidth="1"/>
    <col min="3074" max="3074" width="26.28515625" customWidth="1"/>
    <col min="3075" max="3075" width="19" customWidth="1"/>
    <col min="3076" max="3076" width="8.28515625" customWidth="1"/>
    <col min="3077" max="3077" width="11.42578125" customWidth="1"/>
    <col min="3078" max="3078" width="13.85546875" customWidth="1"/>
    <col min="3329" max="3329" width="4.7109375" customWidth="1"/>
    <col min="3330" max="3330" width="26.28515625" customWidth="1"/>
    <col min="3331" max="3331" width="19" customWidth="1"/>
    <col min="3332" max="3332" width="8.28515625" customWidth="1"/>
    <col min="3333" max="3333" width="11.42578125" customWidth="1"/>
    <col min="3334" max="3334" width="13.85546875" customWidth="1"/>
    <col min="3585" max="3585" width="4.7109375" customWidth="1"/>
    <col min="3586" max="3586" width="26.28515625" customWidth="1"/>
    <col min="3587" max="3587" width="19" customWidth="1"/>
    <col min="3588" max="3588" width="8.28515625" customWidth="1"/>
    <col min="3589" max="3589" width="11.42578125" customWidth="1"/>
    <col min="3590" max="3590" width="13.85546875" customWidth="1"/>
    <col min="3841" max="3841" width="4.7109375" customWidth="1"/>
    <col min="3842" max="3842" width="26.28515625" customWidth="1"/>
    <col min="3843" max="3843" width="19" customWidth="1"/>
    <col min="3844" max="3844" width="8.28515625" customWidth="1"/>
    <col min="3845" max="3845" width="11.42578125" customWidth="1"/>
    <col min="3846" max="3846" width="13.85546875" customWidth="1"/>
    <col min="4097" max="4097" width="4.7109375" customWidth="1"/>
    <col min="4098" max="4098" width="26.28515625" customWidth="1"/>
    <col min="4099" max="4099" width="19" customWidth="1"/>
    <col min="4100" max="4100" width="8.28515625" customWidth="1"/>
    <col min="4101" max="4101" width="11.42578125" customWidth="1"/>
    <col min="4102" max="4102" width="13.85546875" customWidth="1"/>
    <col min="4353" max="4353" width="4.7109375" customWidth="1"/>
    <col min="4354" max="4354" width="26.28515625" customWidth="1"/>
    <col min="4355" max="4355" width="19" customWidth="1"/>
    <col min="4356" max="4356" width="8.28515625" customWidth="1"/>
    <col min="4357" max="4357" width="11.42578125" customWidth="1"/>
    <col min="4358" max="4358" width="13.85546875" customWidth="1"/>
    <col min="4609" max="4609" width="4.7109375" customWidth="1"/>
    <col min="4610" max="4610" width="26.28515625" customWidth="1"/>
    <col min="4611" max="4611" width="19" customWidth="1"/>
    <col min="4612" max="4612" width="8.28515625" customWidth="1"/>
    <col min="4613" max="4613" width="11.42578125" customWidth="1"/>
    <col min="4614" max="4614" width="13.85546875" customWidth="1"/>
    <col min="4865" max="4865" width="4.7109375" customWidth="1"/>
    <col min="4866" max="4866" width="26.28515625" customWidth="1"/>
    <col min="4867" max="4867" width="19" customWidth="1"/>
    <col min="4868" max="4868" width="8.28515625" customWidth="1"/>
    <col min="4869" max="4869" width="11.42578125" customWidth="1"/>
    <col min="4870" max="4870" width="13.85546875" customWidth="1"/>
    <col min="5121" max="5121" width="4.7109375" customWidth="1"/>
    <col min="5122" max="5122" width="26.28515625" customWidth="1"/>
    <col min="5123" max="5123" width="19" customWidth="1"/>
    <col min="5124" max="5124" width="8.28515625" customWidth="1"/>
    <col min="5125" max="5125" width="11.42578125" customWidth="1"/>
    <col min="5126" max="5126" width="13.85546875" customWidth="1"/>
    <col min="5377" max="5377" width="4.7109375" customWidth="1"/>
    <col min="5378" max="5378" width="26.28515625" customWidth="1"/>
    <col min="5379" max="5379" width="19" customWidth="1"/>
    <col min="5380" max="5380" width="8.28515625" customWidth="1"/>
    <col min="5381" max="5381" width="11.42578125" customWidth="1"/>
    <col min="5382" max="5382" width="13.85546875" customWidth="1"/>
    <col min="5633" max="5633" width="4.7109375" customWidth="1"/>
    <col min="5634" max="5634" width="26.28515625" customWidth="1"/>
    <col min="5635" max="5635" width="19" customWidth="1"/>
    <col min="5636" max="5636" width="8.28515625" customWidth="1"/>
    <col min="5637" max="5637" width="11.42578125" customWidth="1"/>
    <col min="5638" max="5638" width="13.85546875" customWidth="1"/>
    <col min="5889" max="5889" width="4.7109375" customWidth="1"/>
    <col min="5890" max="5890" width="26.28515625" customWidth="1"/>
    <col min="5891" max="5891" width="19" customWidth="1"/>
    <col min="5892" max="5892" width="8.28515625" customWidth="1"/>
    <col min="5893" max="5893" width="11.42578125" customWidth="1"/>
    <col min="5894" max="5894" width="13.85546875" customWidth="1"/>
    <col min="6145" max="6145" width="4.7109375" customWidth="1"/>
    <col min="6146" max="6146" width="26.28515625" customWidth="1"/>
    <col min="6147" max="6147" width="19" customWidth="1"/>
    <col min="6148" max="6148" width="8.28515625" customWidth="1"/>
    <col min="6149" max="6149" width="11.42578125" customWidth="1"/>
    <col min="6150" max="6150" width="13.85546875" customWidth="1"/>
    <col min="6401" max="6401" width="4.7109375" customWidth="1"/>
    <col min="6402" max="6402" width="26.28515625" customWidth="1"/>
    <col min="6403" max="6403" width="19" customWidth="1"/>
    <col min="6404" max="6404" width="8.28515625" customWidth="1"/>
    <col min="6405" max="6405" width="11.42578125" customWidth="1"/>
    <col min="6406" max="6406" width="13.85546875" customWidth="1"/>
    <col min="6657" max="6657" width="4.7109375" customWidth="1"/>
    <col min="6658" max="6658" width="26.28515625" customWidth="1"/>
    <col min="6659" max="6659" width="19" customWidth="1"/>
    <col min="6660" max="6660" width="8.28515625" customWidth="1"/>
    <col min="6661" max="6661" width="11.42578125" customWidth="1"/>
    <col min="6662" max="6662" width="13.85546875" customWidth="1"/>
    <col min="6913" max="6913" width="4.7109375" customWidth="1"/>
    <col min="6914" max="6914" width="26.28515625" customWidth="1"/>
    <col min="6915" max="6915" width="19" customWidth="1"/>
    <col min="6916" max="6916" width="8.28515625" customWidth="1"/>
    <col min="6917" max="6917" width="11.42578125" customWidth="1"/>
    <col min="6918" max="6918" width="13.85546875" customWidth="1"/>
    <col min="7169" max="7169" width="4.7109375" customWidth="1"/>
    <col min="7170" max="7170" width="26.28515625" customWidth="1"/>
    <col min="7171" max="7171" width="19" customWidth="1"/>
    <col min="7172" max="7172" width="8.28515625" customWidth="1"/>
    <col min="7173" max="7173" width="11.42578125" customWidth="1"/>
    <col min="7174" max="7174" width="13.85546875" customWidth="1"/>
    <col min="7425" max="7425" width="4.7109375" customWidth="1"/>
    <col min="7426" max="7426" width="26.28515625" customWidth="1"/>
    <col min="7427" max="7427" width="19" customWidth="1"/>
    <col min="7428" max="7428" width="8.28515625" customWidth="1"/>
    <col min="7429" max="7429" width="11.42578125" customWidth="1"/>
    <col min="7430" max="7430" width="13.85546875" customWidth="1"/>
    <col min="7681" max="7681" width="4.7109375" customWidth="1"/>
    <col min="7682" max="7682" width="26.28515625" customWidth="1"/>
    <col min="7683" max="7683" width="19" customWidth="1"/>
    <col min="7684" max="7684" width="8.28515625" customWidth="1"/>
    <col min="7685" max="7685" width="11.42578125" customWidth="1"/>
    <col min="7686" max="7686" width="13.85546875" customWidth="1"/>
    <col min="7937" max="7937" width="4.7109375" customWidth="1"/>
    <col min="7938" max="7938" width="26.28515625" customWidth="1"/>
    <col min="7939" max="7939" width="19" customWidth="1"/>
    <col min="7940" max="7940" width="8.28515625" customWidth="1"/>
    <col min="7941" max="7941" width="11.42578125" customWidth="1"/>
    <col min="7942" max="7942" width="13.85546875" customWidth="1"/>
    <col min="8193" max="8193" width="4.7109375" customWidth="1"/>
    <col min="8194" max="8194" width="26.28515625" customWidth="1"/>
    <col min="8195" max="8195" width="19" customWidth="1"/>
    <col min="8196" max="8196" width="8.28515625" customWidth="1"/>
    <col min="8197" max="8197" width="11.42578125" customWidth="1"/>
    <col min="8198" max="8198" width="13.85546875" customWidth="1"/>
    <col min="8449" max="8449" width="4.7109375" customWidth="1"/>
    <col min="8450" max="8450" width="26.28515625" customWidth="1"/>
    <col min="8451" max="8451" width="19" customWidth="1"/>
    <col min="8452" max="8452" width="8.28515625" customWidth="1"/>
    <col min="8453" max="8453" width="11.42578125" customWidth="1"/>
    <col min="8454" max="8454" width="13.85546875" customWidth="1"/>
    <col min="8705" max="8705" width="4.7109375" customWidth="1"/>
    <col min="8706" max="8706" width="26.28515625" customWidth="1"/>
    <col min="8707" max="8707" width="19" customWidth="1"/>
    <col min="8708" max="8708" width="8.28515625" customWidth="1"/>
    <col min="8709" max="8709" width="11.42578125" customWidth="1"/>
    <col min="8710" max="8710" width="13.85546875" customWidth="1"/>
    <col min="8961" max="8961" width="4.7109375" customWidth="1"/>
    <col min="8962" max="8962" width="26.28515625" customWidth="1"/>
    <col min="8963" max="8963" width="19" customWidth="1"/>
    <col min="8964" max="8964" width="8.28515625" customWidth="1"/>
    <col min="8965" max="8965" width="11.42578125" customWidth="1"/>
    <col min="8966" max="8966" width="13.85546875" customWidth="1"/>
    <col min="9217" max="9217" width="4.7109375" customWidth="1"/>
    <col min="9218" max="9218" width="26.28515625" customWidth="1"/>
    <col min="9219" max="9219" width="19" customWidth="1"/>
    <col min="9220" max="9220" width="8.28515625" customWidth="1"/>
    <col min="9221" max="9221" width="11.42578125" customWidth="1"/>
    <col min="9222" max="9222" width="13.85546875" customWidth="1"/>
    <col min="9473" max="9473" width="4.7109375" customWidth="1"/>
    <col min="9474" max="9474" width="26.28515625" customWidth="1"/>
    <col min="9475" max="9475" width="19" customWidth="1"/>
    <col min="9476" max="9476" width="8.28515625" customWidth="1"/>
    <col min="9477" max="9477" width="11.42578125" customWidth="1"/>
    <col min="9478" max="9478" width="13.85546875" customWidth="1"/>
    <col min="9729" max="9729" width="4.7109375" customWidth="1"/>
    <col min="9730" max="9730" width="26.28515625" customWidth="1"/>
    <col min="9731" max="9731" width="19" customWidth="1"/>
    <col min="9732" max="9732" width="8.28515625" customWidth="1"/>
    <col min="9733" max="9733" width="11.42578125" customWidth="1"/>
    <col min="9734" max="9734" width="13.85546875" customWidth="1"/>
    <col min="9985" max="9985" width="4.7109375" customWidth="1"/>
    <col min="9986" max="9986" width="26.28515625" customWidth="1"/>
    <col min="9987" max="9987" width="19" customWidth="1"/>
    <col min="9988" max="9988" width="8.28515625" customWidth="1"/>
    <col min="9989" max="9989" width="11.42578125" customWidth="1"/>
    <col min="9990" max="9990" width="13.85546875" customWidth="1"/>
    <col min="10241" max="10241" width="4.7109375" customWidth="1"/>
    <col min="10242" max="10242" width="26.28515625" customWidth="1"/>
    <col min="10243" max="10243" width="19" customWidth="1"/>
    <col min="10244" max="10244" width="8.28515625" customWidth="1"/>
    <col min="10245" max="10245" width="11.42578125" customWidth="1"/>
    <col min="10246" max="10246" width="13.85546875" customWidth="1"/>
    <col min="10497" max="10497" width="4.7109375" customWidth="1"/>
    <col min="10498" max="10498" width="26.28515625" customWidth="1"/>
    <col min="10499" max="10499" width="19" customWidth="1"/>
    <col min="10500" max="10500" width="8.28515625" customWidth="1"/>
    <col min="10501" max="10501" width="11.42578125" customWidth="1"/>
    <col min="10502" max="10502" width="13.85546875" customWidth="1"/>
    <col min="10753" max="10753" width="4.7109375" customWidth="1"/>
    <col min="10754" max="10754" width="26.28515625" customWidth="1"/>
    <col min="10755" max="10755" width="19" customWidth="1"/>
    <col min="10756" max="10756" width="8.28515625" customWidth="1"/>
    <col min="10757" max="10757" width="11.42578125" customWidth="1"/>
    <col min="10758" max="10758" width="13.85546875" customWidth="1"/>
    <col min="11009" max="11009" width="4.7109375" customWidth="1"/>
    <col min="11010" max="11010" width="26.28515625" customWidth="1"/>
    <col min="11011" max="11011" width="19" customWidth="1"/>
    <col min="11012" max="11012" width="8.28515625" customWidth="1"/>
    <col min="11013" max="11013" width="11.42578125" customWidth="1"/>
    <col min="11014" max="11014" width="13.85546875" customWidth="1"/>
    <col min="11265" max="11265" width="4.7109375" customWidth="1"/>
    <col min="11266" max="11266" width="26.28515625" customWidth="1"/>
    <col min="11267" max="11267" width="19" customWidth="1"/>
    <col min="11268" max="11268" width="8.28515625" customWidth="1"/>
    <col min="11269" max="11269" width="11.42578125" customWidth="1"/>
    <col min="11270" max="11270" width="13.85546875" customWidth="1"/>
    <col min="11521" max="11521" width="4.7109375" customWidth="1"/>
    <col min="11522" max="11522" width="26.28515625" customWidth="1"/>
    <col min="11523" max="11523" width="19" customWidth="1"/>
    <col min="11524" max="11524" width="8.28515625" customWidth="1"/>
    <col min="11525" max="11525" width="11.42578125" customWidth="1"/>
    <col min="11526" max="11526" width="13.85546875" customWidth="1"/>
    <col min="11777" max="11777" width="4.7109375" customWidth="1"/>
    <col min="11778" max="11778" width="26.28515625" customWidth="1"/>
    <col min="11779" max="11779" width="19" customWidth="1"/>
    <col min="11780" max="11780" width="8.28515625" customWidth="1"/>
    <col min="11781" max="11781" width="11.42578125" customWidth="1"/>
    <col min="11782" max="11782" width="13.85546875" customWidth="1"/>
    <col min="12033" max="12033" width="4.7109375" customWidth="1"/>
    <col min="12034" max="12034" width="26.28515625" customWidth="1"/>
    <col min="12035" max="12035" width="19" customWidth="1"/>
    <col min="12036" max="12036" width="8.28515625" customWidth="1"/>
    <col min="12037" max="12037" width="11.42578125" customWidth="1"/>
    <col min="12038" max="12038" width="13.85546875" customWidth="1"/>
    <col min="12289" max="12289" width="4.7109375" customWidth="1"/>
    <col min="12290" max="12290" width="26.28515625" customWidth="1"/>
    <col min="12291" max="12291" width="19" customWidth="1"/>
    <col min="12292" max="12292" width="8.28515625" customWidth="1"/>
    <col min="12293" max="12293" width="11.42578125" customWidth="1"/>
    <col min="12294" max="12294" width="13.85546875" customWidth="1"/>
    <col min="12545" max="12545" width="4.7109375" customWidth="1"/>
    <col min="12546" max="12546" width="26.28515625" customWidth="1"/>
    <col min="12547" max="12547" width="19" customWidth="1"/>
    <col min="12548" max="12548" width="8.28515625" customWidth="1"/>
    <col min="12549" max="12549" width="11.42578125" customWidth="1"/>
    <col min="12550" max="12550" width="13.85546875" customWidth="1"/>
    <col min="12801" max="12801" width="4.7109375" customWidth="1"/>
    <col min="12802" max="12802" width="26.28515625" customWidth="1"/>
    <col min="12803" max="12803" width="19" customWidth="1"/>
    <col min="12804" max="12804" width="8.28515625" customWidth="1"/>
    <col min="12805" max="12805" width="11.42578125" customWidth="1"/>
    <col min="12806" max="12806" width="13.85546875" customWidth="1"/>
    <col min="13057" max="13057" width="4.7109375" customWidth="1"/>
    <col min="13058" max="13058" width="26.28515625" customWidth="1"/>
    <col min="13059" max="13059" width="19" customWidth="1"/>
    <col min="13060" max="13060" width="8.28515625" customWidth="1"/>
    <col min="13061" max="13061" width="11.42578125" customWidth="1"/>
    <col min="13062" max="13062" width="13.85546875" customWidth="1"/>
    <col min="13313" max="13313" width="4.7109375" customWidth="1"/>
    <col min="13314" max="13314" width="26.28515625" customWidth="1"/>
    <col min="13315" max="13315" width="19" customWidth="1"/>
    <col min="13316" max="13316" width="8.28515625" customWidth="1"/>
    <col min="13317" max="13317" width="11.42578125" customWidth="1"/>
    <col min="13318" max="13318" width="13.85546875" customWidth="1"/>
    <col min="13569" max="13569" width="4.7109375" customWidth="1"/>
    <col min="13570" max="13570" width="26.28515625" customWidth="1"/>
    <col min="13571" max="13571" width="19" customWidth="1"/>
    <col min="13572" max="13572" width="8.28515625" customWidth="1"/>
    <col min="13573" max="13573" width="11.42578125" customWidth="1"/>
    <col min="13574" max="13574" width="13.85546875" customWidth="1"/>
    <col min="13825" max="13825" width="4.7109375" customWidth="1"/>
    <col min="13826" max="13826" width="26.28515625" customWidth="1"/>
    <col min="13827" max="13827" width="19" customWidth="1"/>
    <col min="13828" max="13828" width="8.28515625" customWidth="1"/>
    <col min="13829" max="13829" width="11.42578125" customWidth="1"/>
    <col min="13830" max="13830" width="13.85546875" customWidth="1"/>
    <col min="14081" max="14081" width="4.7109375" customWidth="1"/>
    <col min="14082" max="14082" width="26.28515625" customWidth="1"/>
    <col min="14083" max="14083" width="19" customWidth="1"/>
    <col min="14084" max="14084" width="8.28515625" customWidth="1"/>
    <col min="14085" max="14085" width="11.42578125" customWidth="1"/>
    <col min="14086" max="14086" width="13.85546875" customWidth="1"/>
    <col min="14337" max="14337" width="4.7109375" customWidth="1"/>
    <col min="14338" max="14338" width="26.28515625" customWidth="1"/>
    <col min="14339" max="14339" width="19" customWidth="1"/>
    <col min="14340" max="14340" width="8.28515625" customWidth="1"/>
    <col min="14341" max="14341" width="11.42578125" customWidth="1"/>
    <col min="14342" max="14342" width="13.85546875" customWidth="1"/>
    <col min="14593" max="14593" width="4.7109375" customWidth="1"/>
    <col min="14594" max="14594" width="26.28515625" customWidth="1"/>
    <col min="14595" max="14595" width="19" customWidth="1"/>
    <col min="14596" max="14596" width="8.28515625" customWidth="1"/>
    <col min="14597" max="14597" width="11.42578125" customWidth="1"/>
    <col min="14598" max="14598" width="13.85546875" customWidth="1"/>
    <col min="14849" max="14849" width="4.7109375" customWidth="1"/>
    <col min="14850" max="14850" width="26.28515625" customWidth="1"/>
    <col min="14851" max="14851" width="19" customWidth="1"/>
    <col min="14852" max="14852" width="8.28515625" customWidth="1"/>
    <col min="14853" max="14853" width="11.42578125" customWidth="1"/>
    <col min="14854" max="14854" width="13.85546875" customWidth="1"/>
    <col min="15105" max="15105" width="4.7109375" customWidth="1"/>
    <col min="15106" max="15106" width="26.28515625" customWidth="1"/>
    <col min="15107" max="15107" width="19" customWidth="1"/>
    <col min="15108" max="15108" width="8.28515625" customWidth="1"/>
    <col min="15109" max="15109" width="11.42578125" customWidth="1"/>
    <col min="15110" max="15110" width="13.85546875" customWidth="1"/>
    <col min="15361" max="15361" width="4.7109375" customWidth="1"/>
    <col min="15362" max="15362" width="26.28515625" customWidth="1"/>
    <col min="15363" max="15363" width="19" customWidth="1"/>
    <col min="15364" max="15364" width="8.28515625" customWidth="1"/>
    <col min="15365" max="15365" width="11.42578125" customWidth="1"/>
    <col min="15366" max="15366" width="13.85546875" customWidth="1"/>
    <col min="15617" max="15617" width="4.7109375" customWidth="1"/>
    <col min="15618" max="15618" width="26.28515625" customWidth="1"/>
    <col min="15619" max="15619" width="19" customWidth="1"/>
    <col min="15620" max="15620" width="8.28515625" customWidth="1"/>
    <col min="15621" max="15621" width="11.42578125" customWidth="1"/>
    <col min="15622" max="15622" width="13.85546875" customWidth="1"/>
    <col min="15873" max="15873" width="4.7109375" customWidth="1"/>
    <col min="15874" max="15874" width="26.28515625" customWidth="1"/>
    <col min="15875" max="15875" width="19" customWidth="1"/>
    <col min="15876" max="15876" width="8.28515625" customWidth="1"/>
    <col min="15877" max="15877" width="11.42578125" customWidth="1"/>
    <col min="15878" max="15878" width="13.85546875" customWidth="1"/>
    <col min="16129" max="16129" width="4.7109375" customWidth="1"/>
    <col min="16130" max="16130" width="26.28515625" customWidth="1"/>
    <col min="16131" max="16131" width="19" customWidth="1"/>
    <col min="16132" max="16132" width="8.28515625" customWidth="1"/>
    <col min="16133" max="16133" width="11.42578125" customWidth="1"/>
    <col min="16134" max="16134" width="13.85546875" customWidth="1"/>
  </cols>
  <sheetData>
    <row r="1" spans="1:6" ht="17.25" customHeight="1">
      <c r="A1" s="234"/>
      <c r="F1" s="218" t="s">
        <v>228</v>
      </c>
    </row>
    <row r="2" spans="1:6">
      <c r="F2" s="241"/>
    </row>
    <row r="3" spans="1:6">
      <c r="C3" s="101"/>
      <c r="D3" s="101" t="s">
        <v>229</v>
      </c>
      <c r="E3" s="242"/>
      <c r="F3" s="243"/>
    </row>
    <row r="4" spans="1:6">
      <c r="A4" s="98" t="s">
        <v>203</v>
      </c>
      <c r="B4" s="98"/>
      <c r="C4" s="244"/>
      <c r="D4" s="244"/>
      <c r="E4" s="244"/>
    </row>
    <row r="5" spans="1:6" ht="12.75" customHeight="1">
      <c r="A5" s="100" t="s">
        <v>230</v>
      </c>
      <c r="B5" s="100"/>
      <c r="C5" s="245"/>
      <c r="D5" s="245"/>
      <c r="E5" s="245"/>
    </row>
    <row r="7" spans="1:6" ht="21.75" customHeight="1">
      <c r="A7" s="1043" t="s">
        <v>231</v>
      </c>
      <c r="B7" s="1043"/>
      <c r="C7" s="1043"/>
      <c r="D7" s="1043"/>
      <c r="E7" s="1043"/>
      <c r="F7" s="1043"/>
    </row>
    <row r="8" spans="1:6" s="247" customFormat="1" ht="12" customHeight="1">
      <c r="A8" s="246"/>
      <c r="B8" s="246"/>
      <c r="C8" s="246"/>
      <c r="D8" s="246"/>
      <c r="E8" s="246"/>
      <c r="F8" s="246"/>
    </row>
    <row r="9" spans="1:6" ht="48.75" customHeight="1">
      <c r="A9" s="1044" t="s">
        <v>448</v>
      </c>
      <c r="B9" s="1044"/>
      <c r="C9" s="1044"/>
      <c r="D9" s="1044"/>
      <c r="E9" s="1044"/>
      <c r="F9" s="1044"/>
    </row>
    <row r="10" spans="1:6">
      <c r="A10" s="1045" t="s">
        <v>232</v>
      </c>
      <c r="B10" s="1045"/>
      <c r="C10" s="1045"/>
      <c r="D10" s="1045"/>
      <c r="E10" s="1045"/>
      <c r="F10" s="1045"/>
    </row>
    <row r="11" spans="1:6" ht="12.75" customHeight="1" thickBot="1"/>
    <row r="12" spans="1:6" ht="45.75" thickBot="1">
      <c r="A12" s="248" t="s">
        <v>206</v>
      </c>
      <c r="B12" s="249" t="s">
        <v>233</v>
      </c>
      <c r="C12" s="250"/>
      <c r="D12" s="251" t="s">
        <v>234</v>
      </c>
      <c r="E12" s="251" t="s">
        <v>235</v>
      </c>
      <c r="F12" s="251" t="s">
        <v>236</v>
      </c>
    </row>
    <row r="13" spans="1:6">
      <c r="A13" s="252" t="s">
        <v>140</v>
      </c>
      <c r="B13" s="253"/>
      <c r="C13" s="254"/>
      <c r="D13" s="255"/>
      <c r="E13" s="111"/>
      <c r="F13" s="111">
        <f>D13*E13</f>
        <v>0</v>
      </c>
    </row>
    <row r="14" spans="1:6">
      <c r="A14" s="256" t="s">
        <v>142</v>
      </c>
      <c r="B14" s="257"/>
      <c r="C14" s="258"/>
      <c r="D14" s="255"/>
      <c r="E14" s="111"/>
      <c r="F14" s="111">
        <f>D14*E14</f>
        <v>0</v>
      </c>
    </row>
    <row r="15" spans="1:6">
      <c r="A15" s="256" t="s">
        <v>144</v>
      </c>
      <c r="B15" s="257"/>
      <c r="C15" s="258"/>
      <c r="D15" s="255"/>
      <c r="E15" s="111"/>
      <c r="F15" s="111">
        <f t="shared" ref="F15:F35" si="0">D15*E15</f>
        <v>0</v>
      </c>
    </row>
    <row r="16" spans="1:6">
      <c r="A16" s="256" t="s">
        <v>146</v>
      </c>
      <c r="B16" s="257"/>
      <c r="C16" s="258"/>
      <c r="D16" s="255"/>
      <c r="E16" s="111"/>
      <c r="F16" s="111">
        <f t="shared" si="0"/>
        <v>0</v>
      </c>
    </row>
    <row r="17" spans="1:6">
      <c r="A17" s="256" t="s">
        <v>148</v>
      </c>
      <c r="B17" s="257"/>
      <c r="C17" s="258"/>
      <c r="D17" s="255"/>
      <c r="E17" s="111"/>
      <c r="F17" s="111">
        <f t="shared" si="0"/>
        <v>0</v>
      </c>
    </row>
    <row r="18" spans="1:6">
      <c r="A18" s="256" t="s">
        <v>150</v>
      </c>
      <c r="B18" s="257"/>
      <c r="C18" s="258"/>
      <c r="D18" s="255"/>
      <c r="E18" s="111"/>
      <c r="F18" s="111">
        <f t="shared" si="0"/>
        <v>0</v>
      </c>
    </row>
    <row r="19" spans="1:6">
      <c r="A19" s="256" t="s">
        <v>154</v>
      </c>
      <c r="B19" s="257"/>
      <c r="C19" s="258"/>
      <c r="D19" s="255"/>
      <c r="E19" s="111"/>
      <c r="F19" s="111">
        <f t="shared" si="0"/>
        <v>0</v>
      </c>
    </row>
    <row r="20" spans="1:6">
      <c r="A20" s="256" t="s">
        <v>156</v>
      </c>
      <c r="B20" s="257"/>
      <c r="C20" s="258"/>
      <c r="D20" s="255"/>
      <c r="E20" s="111"/>
      <c r="F20" s="111">
        <f t="shared" si="0"/>
        <v>0</v>
      </c>
    </row>
    <row r="21" spans="1:6">
      <c r="A21" s="256" t="s">
        <v>158</v>
      </c>
      <c r="B21" s="257"/>
      <c r="C21" s="258"/>
      <c r="D21" s="255"/>
      <c r="E21" s="111"/>
      <c r="F21" s="111">
        <f t="shared" si="0"/>
        <v>0</v>
      </c>
    </row>
    <row r="22" spans="1:6">
      <c r="A22" s="256" t="s">
        <v>160</v>
      </c>
      <c r="B22" s="257"/>
      <c r="C22" s="258"/>
      <c r="D22" s="255"/>
      <c r="E22" s="111"/>
      <c r="F22" s="111">
        <f t="shared" si="0"/>
        <v>0</v>
      </c>
    </row>
    <row r="23" spans="1:6">
      <c r="A23" s="256" t="s">
        <v>162</v>
      </c>
      <c r="B23" s="257"/>
      <c r="C23" s="258"/>
      <c r="D23" s="255"/>
      <c r="E23" s="111"/>
      <c r="F23" s="111">
        <f t="shared" si="0"/>
        <v>0</v>
      </c>
    </row>
    <row r="24" spans="1:6">
      <c r="A24" s="256" t="s">
        <v>164</v>
      </c>
      <c r="B24" s="257"/>
      <c r="C24" s="258"/>
      <c r="D24" s="255"/>
      <c r="E24" s="111"/>
      <c r="F24" s="111">
        <f t="shared" si="0"/>
        <v>0</v>
      </c>
    </row>
    <row r="25" spans="1:6">
      <c r="A25" s="256" t="s">
        <v>166</v>
      </c>
      <c r="B25" s="257"/>
      <c r="C25" s="258"/>
      <c r="D25" s="255"/>
      <c r="E25" s="111"/>
      <c r="F25" s="111">
        <f t="shared" si="0"/>
        <v>0</v>
      </c>
    </row>
    <row r="26" spans="1:6">
      <c r="A26" s="256" t="s">
        <v>168</v>
      </c>
      <c r="B26" s="257"/>
      <c r="C26" s="258"/>
      <c r="D26" s="255"/>
      <c r="E26" s="111"/>
      <c r="F26" s="111">
        <f t="shared" si="0"/>
        <v>0</v>
      </c>
    </row>
    <row r="27" spans="1:6">
      <c r="A27" s="256" t="s">
        <v>170</v>
      </c>
      <c r="B27" s="257"/>
      <c r="C27" s="258"/>
      <c r="D27" s="255"/>
      <c r="E27" s="111"/>
      <c r="F27" s="111">
        <f t="shared" si="0"/>
        <v>0</v>
      </c>
    </row>
    <row r="28" spans="1:6">
      <c r="A28" s="256" t="s">
        <v>172</v>
      </c>
      <c r="B28" s="257"/>
      <c r="C28" s="258"/>
      <c r="D28" s="255"/>
      <c r="E28" s="111"/>
      <c r="F28" s="111">
        <f t="shared" si="0"/>
        <v>0</v>
      </c>
    </row>
    <row r="29" spans="1:6">
      <c r="A29" s="256" t="s">
        <v>237</v>
      </c>
      <c r="B29" s="257"/>
      <c r="C29" s="258"/>
      <c r="D29" s="255"/>
      <c r="E29" s="111"/>
      <c r="F29" s="111">
        <f t="shared" si="0"/>
        <v>0</v>
      </c>
    </row>
    <row r="30" spans="1:6">
      <c r="A30" s="256" t="s">
        <v>177</v>
      </c>
      <c r="B30" s="257"/>
      <c r="C30" s="258"/>
      <c r="D30" s="255"/>
      <c r="E30" s="111"/>
      <c r="F30" s="111">
        <f t="shared" si="0"/>
        <v>0</v>
      </c>
    </row>
    <row r="31" spans="1:6">
      <c r="A31" s="256" t="s">
        <v>238</v>
      </c>
      <c r="B31" s="257"/>
      <c r="C31" s="258"/>
      <c r="D31" s="255"/>
      <c r="E31" s="111"/>
      <c r="F31" s="111">
        <f t="shared" si="0"/>
        <v>0</v>
      </c>
    </row>
    <row r="32" spans="1:6">
      <c r="A32" s="256" t="s">
        <v>239</v>
      </c>
      <c r="B32" s="257"/>
      <c r="C32" s="258"/>
      <c r="D32" s="255"/>
      <c r="E32" s="111"/>
      <c r="F32" s="111">
        <f t="shared" si="0"/>
        <v>0</v>
      </c>
    </row>
    <row r="33" spans="1:6">
      <c r="A33" s="256" t="s">
        <v>240</v>
      </c>
      <c r="B33" s="257"/>
      <c r="C33" s="258"/>
      <c r="D33" s="255"/>
      <c r="E33" s="111"/>
      <c r="F33" s="111">
        <f t="shared" si="0"/>
        <v>0</v>
      </c>
    </row>
    <row r="34" spans="1:6">
      <c r="A34" s="256" t="s">
        <v>241</v>
      </c>
      <c r="B34" s="257"/>
      <c r="C34" s="258"/>
      <c r="D34" s="255"/>
      <c r="E34" s="111"/>
      <c r="F34" s="111">
        <f t="shared" si="0"/>
        <v>0</v>
      </c>
    </row>
    <row r="35" spans="1:6" ht="16.5" customHeight="1">
      <c r="A35" s="256" t="s">
        <v>242</v>
      </c>
      <c r="B35" s="257"/>
      <c r="C35" s="258"/>
      <c r="D35" s="255"/>
      <c r="E35" s="111"/>
      <c r="F35" s="111">
        <f t="shared" si="0"/>
        <v>0</v>
      </c>
    </row>
    <row r="36" spans="1:6" ht="15.75" thickBot="1">
      <c r="A36" s="259" t="s">
        <v>243</v>
      </c>
      <c r="B36" s="260"/>
      <c r="C36" s="261"/>
      <c r="D36" s="262"/>
      <c r="E36" s="263"/>
      <c r="F36" s="264">
        <f>D36*E36</f>
        <v>0</v>
      </c>
    </row>
    <row r="37" spans="1:6" ht="18.75" customHeight="1" thickBot="1">
      <c r="A37" s="265"/>
      <c r="B37" s="265"/>
      <c r="C37" s="266"/>
      <c r="D37" s="266" t="s">
        <v>2</v>
      </c>
      <c r="E37" s="266"/>
      <c r="F37" s="267">
        <f>SUM(F13:F36)</f>
        <v>0</v>
      </c>
    </row>
    <row r="38" spans="1:6">
      <c r="A38" s="268"/>
      <c r="B38" s="265"/>
      <c r="C38" s="265"/>
      <c r="D38" s="265"/>
      <c r="E38" s="265"/>
    </row>
    <row r="39" spans="1:6" ht="23.25" customHeight="1">
      <c r="A39" s="955" t="s">
        <v>244</v>
      </c>
      <c r="B39" s="955"/>
      <c r="C39" s="955"/>
      <c r="D39" s="955"/>
      <c r="E39" s="955"/>
      <c r="F39" s="265"/>
    </row>
    <row r="40" spans="1:6">
      <c r="A40" s="232"/>
      <c r="B40" s="265"/>
      <c r="C40" s="265"/>
      <c r="D40" s="265"/>
      <c r="E40" s="265"/>
      <c r="F40" s="265"/>
    </row>
    <row r="41" spans="1:6">
      <c r="A41" s="269"/>
      <c r="B41" s="158"/>
      <c r="C41" s="269"/>
      <c r="D41" s="269"/>
      <c r="E41" s="158"/>
      <c r="F41" s="158"/>
    </row>
    <row r="42" spans="1:6">
      <c r="B42" s="159"/>
      <c r="C42" s="270"/>
      <c r="D42" s="270"/>
      <c r="E42" s="159"/>
      <c r="F42" s="159"/>
    </row>
    <row r="43" spans="1:6">
      <c r="A43" s="269"/>
      <c r="B43" s="160" t="s">
        <v>183</v>
      </c>
      <c r="C43" s="269"/>
      <c r="D43" s="269"/>
      <c r="E43" s="235" t="s">
        <v>183</v>
      </c>
      <c r="F43" s="271"/>
    </row>
    <row r="44" spans="1:6">
      <c r="B44" s="162" t="s">
        <v>184</v>
      </c>
      <c r="E44" s="957" t="s">
        <v>184</v>
      </c>
      <c r="F44" s="957"/>
    </row>
    <row r="45" spans="1:6">
      <c r="A45" s="272"/>
    </row>
  </sheetData>
  <mergeCells count="5">
    <mergeCell ref="A7:F7"/>
    <mergeCell ref="A9:F9"/>
    <mergeCell ref="A10:F10"/>
    <mergeCell ref="A39:E39"/>
    <mergeCell ref="E44:F4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60" zoomScaleNormal="100" workbookViewId="0">
      <selection activeCell="L13" sqref="L13"/>
    </sheetView>
  </sheetViews>
  <sheetFormatPr defaultRowHeight="12.75"/>
  <cols>
    <col min="1" max="1" width="6.140625" style="274" customWidth="1"/>
    <col min="2" max="2" width="25.28515625" style="274" customWidth="1"/>
    <col min="3" max="3" width="37.5703125" style="274" customWidth="1"/>
    <col min="4" max="4" width="17.5703125" style="274" customWidth="1"/>
    <col min="5" max="5" width="16.7109375" style="274" customWidth="1"/>
    <col min="6" max="6" width="18" style="274" customWidth="1"/>
    <col min="7" max="8" width="18.28515625" style="274" customWidth="1"/>
    <col min="9" max="9" width="16" style="274" customWidth="1"/>
    <col min="10" max="256" width="9.140625" style="274"/>
    <col min="257" max="257" width="6.140625" style="274" customWidth="1"/>
    <col min="258" max="258" width="25.28515625" style="274" customWidth="1"/>
    <col min="259" max="259" width="37.5703125" style="274" customWidth="1"/>
    <col min="260" max="260" width="17.5703125" style="274" customWidth="1"/>
    <col min="261" max="261" width="16.7109375" style="274" customWidth="1"/>
    <col min="262" max="262" width="18" style="274" customWidth="1"/>
    <col min="263" max="264" width="18.28515625" style="274" customWidth="1"/>
    <col min="265" max="265" width="16" style="274" customWidth="1"/>
    <col min="266" max="512" width="9.140625" style="274"/>
    <col min="513" max="513" width="6.140625" style="274" customWidth="1"/>
    <col min="514" max="514" width="25.28515625" style="274" customWidth="1"/>
    <col min="515" max="515" width="37.5703125" style="274" customWidth="1"/>
    <col min="516" max="516" width="17.5703125" style="274" customWidth="1"/>
    <col min="517" max="517" width="16.7109375" style="274" customWidth="1"/>
    <col min="518" max="518" width="18" style="274" customWidth="1"/>
    <col min="519" max="520" width="18.28515625" style="274" customWidth="1"/>
    <col min="521" max="521" width="16" style="274" customWidth="1"/>
    <col min="522" max="768" width="9.140625" style="274"/>
    <col min="769" max="769" width="6.140625" style="274" customWidth="1"/>
    <col min="770" max="770" width="25.28515625" style="274" customWidth="1"/>
    <col min="771" max="771" width="37.5703125" style="274" customWidth="1"/>
    <col min="772" max="772" width="17.5703125" style="274" customWidth="1"/>
    <col min="773" max="773" width="16.7109375" style="274" customWidth="1"/>
    <col min="774" max="774" width="18" style="274" customWidth="1"/>
    <col min="775" max="776" width="18.28515625" style="274" customWidth="1"/>
    <col min="777" max="777" width="16" style="274" customWidth="1"/>
    <col min="778" max="1024" width="9.140625" style="274"/>
    <col min="1025" max="1025" width="6.140625" style="274" customWidth="1"/>
    <col min="1026" max="1026" width="25.28515625" style="274" customWidth="1"/>
    <col min="1027" max="1027" width="37.5703125" style="274" customWidth="1"/>
    <col min="1028" max="1028" width="17.5703125" style="274" customWidth="1"/>
    <col min="1029" max="1029" width="16.7109375" style="274" customWidth="1"/>
    <col min="1030" max="1030" width="18" style="274" customWidth="1"/>
    <col min="1031" max="1032" width="18.28515625" style="274" customWidth="1"/>
    <col min="1033" max="1033" width="16" style="274" customWidth="1"/>
    <col min="1034" max="1280" width="9.140625" style="274"/>
    <col min="1281" max="1281" width="6.140625" style="274" customWidth="1"/>
    <col min="1282" max="1282" width="25.28515625" style="274" customWidth="1"/>
    <col min="1283" max="1283" width="37.5703125" style="274" customWidth="1"/>
    <col min="1284" max="1284" width="17.5703125" style="274" customWidth="1"/>
    <col min="1285" max="1285" width="16.7109375" style="274" customWidth="1"/>
    <col min="1286" max="1286" width="18" style="274" customWidth="1"/>
    <col min="1287" max="1288" width="18.28515625" style="274" customWidth="1"/>
    <col min="1289" max="1289" width="16" style="274" customWidth="1"/>
    <col min="1290" max="1536" width="9.140625" style="274"/>
    <col min="1537" max="1537" width="6.140625" style="274" customWidth="1"/>
    <col min="1538" max="1538" width="25.28515625" style="274" customWidth="1"/>
    <col min="1539" max="1539" width="37.5703125" style="274" customWidth="1"/>
    <col min="1540" max="1540" width="17.5703125" style="274" customWidth="1"/>
    <col min="1541" max="1541" width="16.7109375" style="274" customWidth="1"/>
    <col min="1542" max="1542" width="18" style="274" customWidth="1"/>
    <col min="1543" max="1544" width="18.28515625" style="274" customWidth="1"/>
    <col min="1545" max="1545" width="16" style="274" customWidth="1"/>
    <col min="1546" max="1792" width="9.140625" style="274"/>
    <col min="1793" max="1793" width="6.140625" style="274" customWidth="1"/>
    <col min="1794" max="1794" width="25.28515625" style="274" customWidth="1"/>
    <col min="1795" max="1795" width="37.5703125" style="274" customWidth="1"/>
    <col min="1796" max="1796" width="17.5703125" style="274" customWidth="1"/>
    <col min="1797" max="1797" width="16.7109375" style="274" customWidth="1"/>
    <col min="1798" max="1798" width="18" style="274" customWidth="1"/>
    <col min="1799" max="1800" width="18.28515625" style="274" customWidth="1"/>
    <col min="1801" max="1801" width="16" style="274" customWidth="1"/>
    <col min="1802" max="2048" width="9.140625" style="274"/>
    <col min="2049" max="2049" width="6.140625" style="274" customWidth="1"/>
    <col min="2050" max="2050" width="25.28515625" style="274" customWidth="1"/>
    <col min="2051" max="2051" width="37.5703125" style="274" customWidth="1"/>
    <col min="2052" max="2052" width="17.5703125" style="274" customWidth="1"/>
    <col min="2053" max="2053" width="16.7109375" style="274" customWidth="1"/>
    <col min="2054" max="2054" width="18" style="274" customWidth="1"/>
    <col min="2055" max="2056" width="18.28515625" style="274" customWidth="1"/>
    <col min="2057" max="2057" width="16" style="274" customWidth="1"/>
    <col min="2058" max="2304" width="9.140625" style="274"/>
    <col min="2305" max="2305" width="6.140625" style="274" customWidth="1"/>
    <col min="2306" max="2306" width="25.28515625" style="274" customWidth="1"/>
    <col min="2307" max="2307" width="37.5703125" style="274" customWidth="1"/>
    <col min="2308" max="2308" width="17.5703125" style="274" customWidth="1"/>
    <col min="2309" max="2309" width="16.7109375" style="274" customWidth="1"/>
    <col min="2310" max="2310" width="18" style="274" customWidth="1"/>
    <col min="2311" max="2312" width="18.28515625" style="274" customWidth="1"/>
    <col min="2313" max="2313" width="16" style="274" customWidth="1"/>
    <col min="2314" max="2560" width="9.140625" style="274"/>
    <col min="2561" max="2561" width="6.140625" style="274" customWidth="1"/>
    <col min="2562" max="2562" width="25.28515625" style="274" customWidth="1"/>
    <col min="2563" max="2563" width="37.5703125" style="274" customWidth="1"/>
    <col min="2564" max="2564" width="17.5703125" style="274" customWidth="1"/>
    <col min="2565" max="2565" width="16.7109375" style="274" customWidth="1"/>
    <col min="2566" max="2566" width="18" style="274" customWidth="1"/>
    <col min="2567" max="2568" width="18.28515625" style="274" customWidth="1"/>
    <col min="2569" max="2569" width="16" style="274" customWidth="1"/>
    <col min="2570" max="2816" width="9.140625" style="274"/>
    <col min="2817" max="2817" width="6.140625" style="274" customWidth="1"/>
    <col min="2818" max="2818" width="25.28515625" style="274" customWidth="1"/>
    <col min="2819" max="2819" width="37.5703125" style="274" customWidth="1"/>
    <col min="2820" max="2820" width="17.5703125" style="274" customWidth="1"/>
    <col min="2821" max="2821" width="16.7109375" style="274" customWidth="1"/>
    <col min="2822" max="2822" width="18" style="274" customWidth="1"/>
    <col min="2823" max="2824" width="18.28515625" style="274" customWidth="1"/>
    <col min="2825" max="2825" width="16" style="274" customWidth="1"/>
    <col min="2826" max="3072" width="9.140625" style="274"/>
    <col min="3073" max="3073" width="6.140625" style="274" customWidth="1"/>
    <col min="3074" max="3074" width="25.28515625" style="274" customWidth="1"/>
    <col min="3075" max="3075" width="37.5703125" style="274" customWidth="1"/>
    <col min="3076" max="3076" width="17.5703125" style="274" customWidth="1"/>
    <col min="3077" max="3077" width="16.7109375" style="274" customWidth="1"/>
    <col min="3078" max="3078" width="18" style="274" customWidth="1"/>
    <col min="3079" max="3080" width="18.28515625" style="274" customWidth="1"/>
    <col min="3081" max="3081" width="16" style="274" customWidth="1"/>
    <col min="3082" max="3328" width="9.140625" style="274"/>
    <col min="3329" max="3329" width="6.140625" style="274" customWidth="1"/>
    <col min="3330" max="3330" width="25.28515625" style="274" customWidth="1"/>
    <col min="3331" max="3331" width="37.5703125" style="274" customWidth="1"/>
    <col min="3332" max="3332" width="17.5703125" style="274" customWidth="1"/>
    <col min="3333" max="3333" width="16.7109375" style="274" customWidth="1"/>
    <col min="3334" max="3334" width="18" style="274" customWidth="1"/>
    <col min="3335" max="3336" width="18.28515625" style="274" customWidth="1"/>
    <col min="3337" max="3337" width="16" style="274" customWidth="1"/>
    <col min="3338" max="3584" width="9.140625" style="274"/>
    <col min="3585" max="3585" width="6.140625" style="274" customWidth="1"/>
    <col min="3586" max="3586" width="25.28515625" style="274" customWidth="1"/>
    <col min="3587" max="3587" width="37.5703125" style="274" customWidth="1"/>
    <col min="3588" max="3588" width="17.5703125" style="274" customWidth="1"/>
    <col min="3589" max="3589" width="16.7109375" style="274" customWidth="1"/>
    <col min="3590" max="3590" width="18" style="274" customWidth="1"/>
    <col min="3591" max="3592" width="18.28515625" style="274" customWidth="1"/>
    <col min="3593" max="3593" width="16" style="274" customWidth="1"/>
    <col min="3594" max="3840" width="9.140625" style="274"/>
    <col min="3841" max="3841" width="6.140625" style="274" customWidth="1"/>
    <col min="3842" max="3842" width="25.28515625" style="274" customWidth="1"/>
    <col min="3843" max="3843" width="37.5703125" style="274" customWidth="1"/>
    <col min="3844" max="3844" width="17.5703125" style="274" customWidth="1"/>
    <col min="3845" max="3845" width="16.7109375" style="274" customWidth="1"/>
    <col min="3846" max="3846" width="18" style="274" customWidth="1"/>
    <col min="3847" max="3848" width="18.28515625" style="274" customWidth="1"/>
    <col min="3849" max="3849" width="16" style="274" customWidth="1"/>
    <col min="3850" max="4096" width="9.140625" style="274"/>
    <col min="4097" max="4097" width="6.140625" style="274" customWidth="1"/>
    <col min="4098" max="4098" width="25.28515625" style="274" customWidth="1"/>
    <col min="4099" max="4099" width="37.5703125" style="274" customWidth="1"/>
    <col min="4100" max="4100" width="17.5703125" style="274" customWidth="1"/>
    <col min="4101" max="4101" width="16.7109375" style="274" customWidth="1"/>
    <col min="4102" max="4102" width="18" style="274" customWidth="1"/>
    <col min="4103" max="4104" width="18.28515625" style="274" customWidth="1"/>
    <col min="4105" max="4105" width="16" style="274" customWidth="1"/>
    <col min="4106" max="4352" width="9.140625" style="274"/>
    <col min="4353" max="4353" width="6.140625" style="274" customWidth="1"/>
    <col min="4354" max="4354" width="25.28515625" style="274" customWidth="1"/>
    <col min="4355" max="4355" width="37.5703125" style="274" customWidth="1"/>
    <col min="4356" max="4356" width="17.5703125" style="274" customWidth="1"/>
    <col min="4357" max="4357" width="16.7109375" style="274" customWidth="1"/>
    <col min="4358" max="4358" width="18" style="274" customWidth="1"/>
    <col min="4359" max="4360" width="18.28515625" style="274" customWidth="1"/>
    <col min="4361" max="4361" width="16" style="274" customWidth="1"/>
    <col min="4362" max="4608" width="9.140625" style="274"/>
    <col min="4609" max="4609" width="6.140625" style="274" customWidth="1"/>
    <col min="4610" max="4610" width="25.28515625" style="274" customWidth="1"/>
    <col min="4611" max="4611" width="37.5703125" style="274" customWidth="1"/>
    <col min="4612" max="4612" width="17.5703125" style="274" customWidth="1"/>
    <col min="4613" max="4613" width="16.7109375" style="274" customWidth="1"/>
    <col min="4614" max="4614" width="18" style="274" customWidth="1"/>
    <col min="4615" max="4616" width="18.28515625" style="274" customWidth="1"/>
    <col min="4617" max="4617" width="16" style="274" customWidth="1"/>
    <col min="4618" max="4864" width="9.140625" style="274"/>
    <col min="4865" max="4865" width="6.140625" style="274" customWidth="1"/>
    <col min="4866" max="4866" width="25.28515625" style="274" customWidth="1"/>
    <col min="4867" max="4867" width="37.5703125" style="274" customWidth="1"/>
    <col min="4868" max="4868" width="17.5703125" style="274" customWidth="1"/>
    <col min="4869" max="4869" width="16.7109375" style="274" customWidth="1"/>
    <col min="4870" max="4870" width="18" style="274" customWidth="1"/>
    <col min="4871" max="4872" width="18.28515625" style="274" customWidth="1"/>
    <col min="4873" max="4873" width="16" style="274" customWidth="1"/>
    <col min="4874" max="5120" width="9.140625" style="274"/>
    <col min="5121" max="5121" width="6.140625" style="274" customWidth="1"/>
    <col min="5122" max="5122" width="25.28515625" style="274" customWidth="1"/>
    <col min="5123" max="5123" width="37.5703125" style="274" customWidth="1"/>
    <col min="5124" max="5124" width="17.5703125" style="274" customWidth="1"/>
    <col min="5125" max="5125" width="16.7109375" style="274" customWidth="1"/>
    <col min="5126" max="5126" width="18" style="274" customWidth="1"/>
    <col min="5127" max="5128" width="18.28515625" style="274" customWidth="1"/>
    <col min="5129" max="5129" width="16" style="274" customWidth="1"/>
    <col min="5130" max="5376" width="9.140625" style="274"/>
    <col min="5377" max="5377" width="6.140625" style="274" customWidth="1"/>
    <col min="5378" max="5378" width="25.28515625" style="274" customWidth="1"/>
    <col min="5379" max="5379" width="37.5703125" style="274" customWidth="1"/>
    <col min="5380" max="5380" width="17.5703125" style="274" customWidth="1"/>
    <col min="5381" max="5381" width="16.7109375" style="274" customWidth="1"/>
    <col min="5382" max="5382" width="18" style="274" customWidth="1"/>
    <col min="5383" max="5384" width="18.28515625" style="274" customWidth="1"/>
    <col min="5385" max="5385" width="16" style="274" customWidth="1"/>
    <col min="5386" max="5632" width="9.140625" style="274"/>
    <col min="5633" max="5633" width="6.140625" style="274" customWidth="1"/>
    <col min="5634" max="5634" width="25.28515625" style="274" customWidth="1"/>
    <col min="5635" max="5635" width="37.5703125" style="274" customWidth="1"/>
    <col min="5636" max="5636" width="17.5703125" style="274" customWidth="1"/>
    <col min="5637" max="5637" width="16.7109375" style="274" customWidth="1"/>
    <col min="5638" max="5638" width="18" style="274" customWidth="1"/>
    <col min="5639" max="5640" width="18.28515625" style="274" customWidth="1"/>
    <col min="5641" max="5641" width="16" style="274" customWidth="1"/>
    <col min="5642" max="5888" width="9.140625" style="274"/>
    <col min="5889" max="5889" width="6.140625" style="274" customWidth="1"/>
    <col min="5890" max="5890" width="25.28515625" style="274" customWidth="1"/>
    <col min="5891" max="5891" width="37.5703125" style="274" customWidth="1"/>
    <col min="5892" max="5892" width="17.5703125" style="274" customWidth="1"/>
    <col min="5893" max="5893" width="16.7109375" style="274" customWidth="1"/>
    <col min="5894" max="5894" width="18" style="274" customWidth="1"/>
    <col min="5895" max="5896" width="18.28515625" style="274" customWidth="1"/>
    <col min="5897" max="5897" width="16" style="274" customWidth="1"/>
    <col min="5898" max="6144" width="9.140625" style="274"/>
    <col min="6145" max="6145" width="6.140625" style="274" customWidth="1"/>
    <col min="6146" max="6146" width="25.28515625" style="274" customWidth="1"/>
    <col min="6147" max="6147" width="37.5703125" style="274" customWidth="1"/>
    <col min="6148" max="6148" width="17.5703125" style="274" customWidth="1"/>
    <col min="6149" max="6149" width="16.7109375" style="274" customWidth="1"/>
    <col min="6150" max="6150" width="18" style="274" customWidth="1"/>
    <col min="6151" max="6152" width="18.28515625" style="274" customWidth="1"/>
    <col min="6153" max="6153" width="16" style="274" customWidth="1"/>
    <col min="6154" max="6400" width="9.140625" style="274"/>
    <col min="6401" max="6401" width="6.140625" style="274" customWidth="1"/>
    <col min="6402" max="6402" width="25.28515625" style="274" customWidth="1"/>
    <col min="6403" max="6403" width="37.5703125" style="274" customWidth="1"/>
    <col min="6404" max="6404" width="17.5703125" style="274" customWidth="1"/>
    <col min="6405" max="6405" width="16.7109375" style="274" customWidth="1"/>
    <col min="6406" max="6406" width="18" style="274" customWidth="1"/>
    <col min="6407" max="6408" width="18.28515625" style="274" customWidth="1"/>
    <col min="6409" max="6409" width="16" style="274" customWidth="1"/>
    <col min="6410" max="6656" width="9.140625" style="274"/>
    <col min="6657" max="6657" width="6.140625" style="274" customWidth="1"/>
    <col min="6658" max="6658" width="25.28515625" style="274" customWidth="1"/>
    <col min="6659" max="6659" width="37.5703125" style="274" customWidth="1"/>
    <col min="6660" max="6660" width="17.5703125" style="274" customWidth="1"/>
    <col min="6661" max="6661" width="16.7109375" style="274" customWidth="1"/>
    <col min="6662" max="6662" width="18" style="274" customWidth="1"/>
    <col min="6663" max="6664" width="18.28515625" style="274" customWidth="1"/>
    <col min="6665" max="6665" width="16" style="274" customWidth="1"/>
    <col min="6666" max="6912" width="9.140625" style="274"/>
    <col min="6913" max="6913" width="6.140625" style="274" customWidth="1"/>
    <col min="6914" max="6914" width="25.28515625" style="274" customWidth="1"/>
    <col min="6915" max="6915" width="37.5703125" style="274" customWidth="1"/>
    <col min="6916" max="6916" width="17.5703125" style="274" customWidth="1"/>
    <col min="6917" max="6917" width="16.7109375" style="274" customWidth="1"/>
    <col min="6918" max="6918" width="18" style="274" customWidth="1"/>
    <col min="6919" max="6920" width="18.28515625" style="274" customWidth="1"/>
    <col min="6921" max="6921" width="16" style="274" customWidth="1"/>
    <col min="6922" max="7168" width="9.140625" style="274"/>
    <col min="7169" max="7169" width="6.140625" style="274" customWidth="1"/>
    <col min="7170" max="7170" width="25.28515625" style="274" customWidth="1"/>
    <col min="7171" max="7171" width="37.5703125" style="274" customWidth="1"/>
    <col min="7172" max="7172" width="17.5703125" style="274" customWidth="1"/>
    <col min="7173" max="7173" width="16.7109375" style="274" customWidth="1"/>
    <col min="7174" max="7174" width="18" style="274" customWidth="1"/>
    <col min="7175" max="7176" width="18.28515625" style="274" customWidth="1"/>
    <col min="7177" max="7177" width="16" style="274" customWidth="1"/>
    <col min="7178" max="7424" width="9.140625" style="274"/>
    <col min="7425" max="7425" width="6.140625" style="274" customWidth="1"/>
    <col min="7426" max="7426" width="25.28515625" style="274" customWidth="1"/>
    <col min="7427" max="7427" width="37.5703125" style="274" customWidth="1"/>
    <col min="7428" max="7428" width="17.5703125" style="274" customWidth="1"/>
    <col min="7429" max="7429" width="16.7109375" style="274" customWidth="1"/>
    <col min="7430" max="7430" width="18" style="274" customWidth="1"/>
    <col min="7431" max="7432" width="18.28515625" style="274" customWidth="1"/>
    <col min="7433" max="7433" width="16" style="274" customWidth="1"/>
    <col min="7434" max="7680" width="9.140625" style="274"/>
    <col min="7681" max="7681" width="6.140625" style="274" customWidth="1"/>
    <col min="7682" max="7682" width="25.28515625" style="274" customWidth="1"/>
    <col min="7683" max="7683" width="37.5703125" style="274" customWidth="1"/>
    <col min="7684" max="7684" width="17.5703125" style="274" customWidth="1"/>
    <col min="7685" max="7685" width="16.7109375" style="274" customWidth="1"/>
    <col min="7686" max="7686" width="18" style="274" customWidth="1"/>
    <col min="7687" max="7688" width="18.28515625" style="274" customWidth="1"/>
    <col min="7689" max="7689" width="16" style="274" customWidth="1"/>
    <col min="7690" max="7936" width="9.140625" style="274"/>
    <col min="7937" max="7937" width="6.140625" style="274" customWidth="1"/>
    <col min="7938" max="7938" width="25.28515625" style="274" customWidth="1"/>
    <col min="7939" max="7939" width="37.5703125" style="274" customWidth="1"/>
    <col min="7940" max="7940" width="17.5703125" style="274" customWidth="1"/>
    <col min="7941" max="7941" width="16.7109375" style="274" customWidth="1"/>
    <col min="7942" max="7942" width="18" style="274" customWidth="1"/>
    <col min="7943" max="7944" width="18.28515625" style="274" customWidth="1"/>
    <col min="7945" max="7945" width="16" style="274" customWidth="1"/>
    <col min="7946" max="8192" width="9.140625" style="274"/>
    <col min="8193" max="8193" width="6.140625" style="274" customWidth="1"/>
    <col min="8194" max="8194" width="25.28515625" style="274" customWidth="1"/>
    <col min="8195" max="8195" width="37.5703125" style="274" customWidth="1"/>
    <col min="8196" max="8196" width="17.5703125" style="274" customWidth="1"/>
    <col min="8197" max="8197" width="16.7109375" style="274" customWidth="1"/>
    <col min="8198" max="8198" width="18" style="274" customWidth="1"/>
    <col min="8199" max="8200" width="18.28515625" style="274" customWidth="1"/>
    <col min="8201" max="8201" width="16" style="274" customWidth="1"/>
    <col min="8202" max="8448" width="9.140625" style="274"/>
    <col min="8449" max="8449" width="6.140625" style="274" customWidth="1"/>
    <col min="8450" max="8450" width="25.28515625" style="274" customWidth="1"/>
    <col min="8451" max="8451" width="37.5703125" style="274" customWidth="1"/>
    <col min="8452" max="8452" width="17.5703125" style="274" customWidth="1"/>
    <col min="8453" max="8453" width="16.7109375" style="274" customWidth="1"/>
    <col min="8454" max="8454" width="18" style="274" customWidth="1"/>
    <col min="8455" max="8456" width="18.28515625" style="274" customWidth="1"/>
    <col min="8457" max="8457" width="16" style="274" customWidth="1"/>
    <col min="8458" max="8704" width="9.140625" style="274"/>
    <col min="8705" max="8705" width="6.140625" style="274" customWidth="1"/>
    <col min="8706" max="8706" width="25.28515625" style="274" customWidth="1"/>
    <col min="8707" max="8707" width="37.5703125" style="274" customWidth="1"/>
    <col min="8708" max="8708" width="17.5703125" style="274" customWidth="1"/>
    <col min="8709" max="8709" width="16.7109375" style="274" customWidth="1"/>
    <col min="8710" max="8710" width="18" style="274" customWidth="1"/>
    <col min="8711" max="8712" width="18.28515625" style="274" customWidth="1"/>
    <col min="8713" max="8713" width="16" style="274" customWidth="1"/>
    <col min="8714" max="8960" width="9.140625" style="274"/>
    <col min="8961" max="8961" width="6.140625" style="274" customWidth="1"/>
    <col min="8962" max="8962" width="25.28515625" style="274" customWidth="1"/>
    <col min="8963" max="8963" width="37.5703125" style="274" customWidth="1"/>
    <col min="8964" max="8964" width="17.5703125" style="274" customWidth="1"/>
    <col min="8965" max="8965" width="16.7109375" style="274" customWidth="1"/>
    <col min="8966" max="8966" width="18" style="274" customWidth="1"/>
    <col min="8967" max="8968" width="18.28515625" style="274" customWidth="1"/>
    <col min="8969" max="8969" width="16" style="274" customWidth="1"/>
    <col min="8970" max="9216" width="9.140625" style="274"/>
    <col min="9217" max="9217" width="6.140625" style="274" customWidth="1"/>
    <col min="9218" max="9218" width="25.28515625" style="274" customWidth="1"/>
    <col min="9219" max="9219" width="37.5703125" style="274" customWidth="1"/>
    <col min="9220" max="9220" width="17.5703125" style="274" customWidth="1"/>
    <col min="9221" max="9221" width="16.7109375" style="274" customWidth="1"/>
    <col min="9222" max="9222" width="18" style="274" customWidth="1"/>
    <col min="9223" max="9224" width="18.28515625" style="274" customWidth="1"/>
    <col min="9225" max="9225" width="16" style="274" customWidth="1"/>
    <col min="9226" max="9472" width="9.140625" style="274"/>
    <col min="9473" max="9473" width="6.140625" style="274" customWidth="1"/>
    <col min="9474" max="9474" width="25.28515625" style="274" customWidth="1"/>
    <col min="9475" max="9475" width="37.5703125" style="274" customWidth="1"/>
    <col min="9476" max="9476" width="17.5703125" style="274" customWidth="1"/>
    <col min="9477" max="9477" width="16.7109375" style="274" customWidth="1"/>
    <col min="9478" max="9478" width="18" style="274" customWidth="1"/>
    <col min="9479" max="9480" width="18.28515625" style="274" customWidth="1"/>
    <col min="9481" max="9481" width="16" style="274" customWidth="1"/>
    <col min="9482" max="9728" width="9.140625" style="274"/>
    <col min="9729" max="9729" width="6.140625" style="274" customWidth="1"/>
    <col min="9730" max="9730" width="25.28515625" style="274" customWidth="1"/>
    <col min="9731" max="9731" width="37.5703125" style="274" customWidth="1"/>
    <col min="9732" max="9732" width="17.5703125" style="274" customWidth="1"/>
    <col min="9733" max="9733" width="16.7109375" style="274" customWidth="1"/>
    <col min="9734" max="9734" width="18" style="274" customWidth="1"/>
    <col min="9735" max="9736" width="18.28515625" style="274" customWidth="1"/>
    <col min="9737" max="9737" width="16" style="274" customWidth="1"/>
    <col min="9738" max="9984" width="9.140625" style="274"/>
    <col min="9985" max="9985" width="6.140625" style="274" customWidth="1"/>
    <col min="9986" max="9986" width="25.28515625" style="274" customWidth="1"/>
    <col min="9987" max="9987" width="37.5703125" style="274" customWidth="1"/>
    <col min="9988" max="9988" width="17.5703125" style="274" customWidth="1"/>
    <col min="9989" max="9989" width="16.7109375" style="274" customWidth="1"/>
    <col min="9990" max="9990" width="18" style="274" customWidth="1"/>
    <col min="9991" max="9992" width="18.28515625" style="274" customWidth="1"/>
    <col min="9993" max="9993" width="16" style="274" customWidth="1"/>
    <col min="9994" max="10240" width="9.140625" style="274"/>
    <col min="10241" max="10241" width="6.140625" style="274" customWidth="1"/>
    <col min="10242" max="10242" width="25.28515625" style="274" customWidth="1"/>
    <col min="10243" max="10243" width="37.5703125" style="274" customWidth="1"/>
    <col min="10244" max="10244" width="17.5703125" style="274" customWidth="1"/>
    <col min="10245" max="10245" width="16.7109375" style="274" customWidth="1"/>
    <col min="10246" max="10246" width="18" style="274" customWidth="1"/>
    <col min="10247" max="10248" width="18.28515625" style="274" customWidth="1"/>
    <col min="10249" max="10249" width="16" style="274" customWidth="1"/>
    <col min="10250" max="10496" width="9.140625" style="274"/>
    <col min="10497" max="10497" width="6.140625" style="274" customWidth="1"/>
    <col min="10498" max="10498" width="25.28515625" style="274" customWidth="1"/>
    <col min="10499" max="10499" width="37.5703125" style="274" customWidth="1"/>
    <col min="10500" max="10500" width="17.5703125" style="274" customWidth="1"/>
    <col min="10501" max="10501" width="16.7109375" style="274" customWidth="1"/>
    <col min="10502" max="10502" width="18" style="274" customWidth="1"/>
    <col min="10503" max="10504" width="18.28515625" style="274" customWidth="1"/>
    <col min="10505" max="10505" width="16" style="274" customWidth="1"/>
    <col min="10506" max="10752" width="9.140625" style="274"/>
    <col min="10753" max="10753" width="6.140625" style="274" customWidth="1"/>
    <col min="10754" max="10754" width="25.28515625" style="274" customWidth="1"/>
    <col min="10755" max="10755" width="37.5703125" style="274" customWidth="1"/>
    <col min="10756" max="10756" width="17.5703125" style="274" customWidth="1"/>
    <col min="10757" max="10757" width="16.7109375" style="274" customWidth="1"/>
    <col min="10758" max="10758" width="18" style="274" customWidth="1"/>
    <col min="10759" max="10760" width="18.28515625" style="274" customWidth="1"/>
    <col min="10761" max="10761" width="16" style="274" customWidth="1"/>
    <col min="10762" max="11008" width="9.140625" style="274"/>
    <col min="11009" max="11009" width="6.140625" style="274" customWidth="1"/>
    <col min="11010" max="11010" width="25.28515625" style="274" customWidth="1"/>
    <col min="11011" max="11011" width="37.5703125" style="274" customWidth="1"/>
    <col min="11012" max="11012" width="17.5703125" style="274" customWidth="1"/>
    <col min="11013" max="11013" width="16.7109375" style="274" customWidth="1"/>
    <col min="11014" max="11014" width="18" style="274" customWidth="1"/>
    <col min="11015" max="11016" width="18.28515625" style="274" customWidth="1"/>
    <col min="11017" max="11017" width="16" style="274" customWidth="1"/>
    <col min="11018" max="11264" width="9.140625" style="274"/>
    <col min="11265" max="11265" width="6.140625" style="274" customWidth="1"/>
    <col min="11266" max="11266" width="25.28515625" style="274" customWidth="1"/>
    <col min="11267" max="11267" width="37.5703125" style="274" customWidth="1"/>
    <col min="11268" max="11268" width="17.5703125" style="274" customWidth="1"/>
    <col min="11269" max="11269" width="16.7109375" style="274" customWidth="1"/>
    <col min="11270" max="11270" width="18" style="274" customWidth="1"/>
    <col min="11271" max="11272" width="18.28515625" style="274" customWidth="1"/>
    <col min="11273" max="11273" width="16" style="274" customWidth="1"/>
    <col min="11274" max="11520" width="9.140625" style="274"/>
    <col min="11521" max="11521" width="6.140625" style="274" customWidth="1"/>
    <col min="11522" max="11522" width="25.28515625" style="274" customWidth="1"/>
    <col min="11523" max="11523" width="37.5703125" style="274" customWidth="1"/>
    <col min="11524" max="11524" width="17.5703125" style="274" customWidth="1"/>
    <col min="11525" max="11525" width="16.7109375" style="274" customWidth="1"/>
    <col min="11526" max="11526" width="18" style="274" customWidth="1"/>
    <col min="11527" max="11528" width="18.28515625" style="274" customWidth="1"/>
    <col min="11529" max="11529" width="16" style="274" customWidth="1"/>
    <col min="11530" max="11776" width="9.140625" style="274"/>
    <col min="11777" max="11777" width="6.140625" style="274" customWidth="1"/>
    <col min="11778" max="11778" width="25.28515625" style="274" customWidth="1"/>
    <col min="11779" max="11779" width="37.5703125" style="274" customWidth="1"/>
    <col min="11780" max="11780" width="17.5703125" style="274" customWidth="1"/>
    <col min="11781" max="11781" width="16.7109375" style="274" customWidth="1"/>
    <col min="11782" max="11782" width="18" style="274" customWidth="1"/>
    <col min="11783" max="11784" width="18.28515625" style="274" customWidth="1"/>
    <col min="11785" max="11785" width="16" style="274" customWidth="1"/>
    <col min="11786" max="12032" width="9.140625" style="274"/>
    <col min="12033" max="12033" width="6.140625" style="274" customWidth="1"/>
    <col min="12034" max="12034" width="25.28515625" style="274" customWidth="1"/>
    <col min="12035" max="12035" width="37.5703125" style="274" customWidth="1"/>
    <col min="12036" max="12036" width="17.5703125" style="274" customWidth="1"/>
    <col min="12037" max="12037" width="16.7109375" style="274" customWidth="1"/>
    <col min="12038" max="12038" width="18" style="274" customWidth="1"/>
    <col min="12039" max="12040" width="18.28515625" style="274" customWidth="1"/>
    <col min="12041" max="12041" width="16" style="274" customWidth="1"/>
    <col min="12042" max="12288" width="9.140625" style="274"/>
    <col min="12289" max="12289" width="6.140625" style="274" customWidth="1"/>
    <col min="12290" max="12290" width="25.28515625" style="274" customWidth="1"/>
    <col min="12291" max="12291" width="37.5703125" style="274" customWidth="1"/>
    <col min="12292" max="12292" width="17.5703125" style="274" customWidth="1"/>
    <col min="12293" max="12293" width="16.7109375" style="274" customWidth="1"/>
    <col min="12294" max="12294" width="18" style="274" customWidth="1"/>
    <col min="12295" max="12296" width="18.28515625" style="274" customWidth="1"/>
    <col min="12297" max="12297" width="16" style="274" customWidth="1"/>
    <col min="12298" max="12544" width="9.140625" style="274"/>
    <col min="12545" max="12545" width="6.140625" style="274" customWidth="1"/>
    <col min="12546" max="12546" width="25.28515625" style="274" customWidth="1"/>
    <col min="12547" max="12547" width="37.5703125" style="274" customWidth="1"/>
    <col min="12548" max="12548" width="17.5703125" style="274" customWidth="1"/>
    <col min="12549" max="12549" width="16.7109375" style="274" customWidth="1"/>
    <col min="12550" max="12550" width="18" style="274" customWidth="1"/>
    <col min="12551" max="12552" width="18.28515625" style="274" customWidth="1"/>
    <col min="12553" max="12553" width="16" style="274" customWidth="1"/>
    <col min="12554" max="12800" width="9.140625" style="274"/>
    <col min="12801" max="12801" width="6.140625" style="274" customWidth="1"/>
    <col min="12802" max="12802" width="25.28515625" style="274" customWidth="1"/>
    <col min="12803" max="12803" width="37.5703125" style="274" customWidth="1"/>
    <col min="12804" max="12804" width="17.5703125" style="274" customWidth="1"/>
    <col min="12805" max="12805" width="16.7109375" style="274" customWidth="1"/>
    <col min="12806" max="12806" width="18" style="274" customWidth="1"/>
    <col min="12807" max="12808" width="18.28515625" style="274" customWidth="1"/>
    <col min="12809" max="12809" width="16" style="274" customWidth="1"/>
    <col min="12810" max="13056" width="9.140625" style="274"/>
    <col min="13057" max="13057" width="6.140625" style="274" customWidth="1"/>
    <col min="13058" max="13058" width="25.28515625" style="274" customWidth="1"/>
    <col min="13059" max="13059" width="37.5703125" style="274" customWidth="1"/>
    <col min="13060" max="13060" width="17.5703125" style="274" customWidth="1"/>
    <col min="13061" max="13061" width="16.7109375" style="274" customWidth="1"/>
    <col min="13062" max="13062" width="18" style="274" customWidth="1"/>
    <col min="13063" max="13064" width="18.28515625" style="274" customWidth="1"/>
    <col min="13065" max="13065" width="16" style="274" customWidth="1"/>
    <col min="13066" max="13312" width="9.140625" style="274"/>
    <col min="13313" max="13313" width="6.140625" style="274" customWidth="1"/>
    <col min="13314" max="13314" width="25.28515625" style="274" customWidth="1"/>
    <col min="13315" max="13315" width="37.5703125" style="274" customWidth="1"/>
    <col min="13316" max="13316" width="17.5703125" style="274" customWidth="1"/>
    <col min="13317" max="13317" width="16.7109375" style="274" customWidth="1"/>
    <col min="13318" max="13318" width="18" style="274" customWidth="1"/>
    <col min="13319" max="13320" width="18.28515625" style="274" customWidth="1"/>
    <col min="13321" max="13321" width="16" style="274" customWidth="1"/>
    <col min="13322" max="13568" width="9.140625" style="274"/>
    <col min="13569" max="13569" width="6.140625" style="274" customWidth="1"/>
    <col min="13570" max="13570" width="25.28515625" style="274" customWidth="1"/>
    <col min="13571" max="13571" width="37.5703125" style="274" customWidth="1"/>
    <col min="13572" max="13572" width="17.5703125" style="274" customWidth="1"/>
    <col min="13573" max="13573" width="16.7109375" style="274" customWidth="1"/>
    <col min="13574" max="13574" width="18" style="274" customWidth="1"/>
    <col min="13575" max="13576" width="18.28515625" style="274" customWidth="1"/>
    <col min="13577" max="13577" width="16" style="274" customWidth="1"/>
    <col min="13578" max="13824" width="9.140625" style="274"/>
    <col min="13825" max="13825" width="6.140625" style="274" customWidth="1"/>
    <col min="13826" max="13826" width="25.28515625" style="274" customWidth="1"/>
    <col min="13827" max="13827" width="37.5703125" style="274" customWidth="1"/>
    <col min="13828" max="13828" width="17.5703125" style="274" customWidth="1"/>
    <col min="13829" max="13829" width="16.7109375" style="274" customWidth="1"/>
    <col min="13830" max="13830" width="18" style="274" customWidth="1"/>
    <col min="13831" max="13832" width="18.28515625" style="274" customWidth="1"/>
    <col min="13833" max="13833" width="16" style="274" customWidth="1"/>
    <col min="13834" max="14080" width="9.140625" style="274"/>
    <col min="14081" max="14081" width="6.140625" style="274" customWidth="1"/>
    <col min="14082" max="14082" width="25.28515625" style="274" customWidth="1"/>
    <col min="14083" max="14083" width="37.5703125" style="274" customWidth="1"/>
    <col min="14084" max="14084" width="17.5703125" style="274" customWidth="1"/>
    <col min="14085" max="14085" width="16.7109375" style="274" customWidth="1"/>
    <col min="14086" max="14086" width="18" style="274" customWidth="1"/>
    <col min="14087" max="14088" width="18.28515625" style="274" customWidth="1"/>
    <col min="14089" max="14089" width="16" style="274" customWidth="1"/>
    <col min="14090" max="14336" width="9.140625" style="274"/>
    <col min="14337" max="14337" width="6.140625" style="274" customWidth="1"/>
    <col min="14338" max="14338" width="25.28515625" style="274" customWidth="1"/>
    <col min="14339" max="14339" width="37.5703125" style="274" customWidth="1"/>
    <col min="14340" max="14340" width="17.5703125" style="274" customWidth="1"/>
    <col min="14341" max="14341" width="16.7109375" style="274" customWidth="1"/>
    <col min="14342" max="14342" width="18" style="274" customWidth="1"/>
    <col min="14343" max="14344" width="18.28515625" style="274" customWidth="1"/>
    <col min="14345" max="14345" width="16" style="274" customWidth="1"/>
    <col min="14346" max="14592" width="9.140625" style="274"/>
    <col min="14593" max="14593" width="6.140625" style="274" customWidth="1"/>
    <col min="14594" max="14594" width="25.28515625" style="274" customWidth="1"/>
    <col min="14595" max="14595" width="37.5703125" style="274" customWidth="1"/>
    <col min="14596" max="14596" width="17.5703125" style="274" customWidth="1"/>
    <col min="14597" max="14597" width="16.7109375" style="274" customWidth="1"/>
    <col min="14598" max="14598" width="18" style="274" customWidth="1"/>
    <col min="14599" max="14600" width="18.28515625" style="274" customWidth="1"/>
    <col min="14601" max="14601" width="16" style="274" customWidth="1"/>
    <col min="14602" max="14848" width="9.140625" style="274"/>
    <col min="14849" max="14849" width="6.140625" style="274" customWidth="1"/>
    <col min="14850" max="14850" width="25.28515625" style="274" customWidth="1"/>
    <col min="14851" max="14851" width="37.5703125" style="274" customWidth="1"/>
    <col min="14852" max="14852" width="17.5703125" style="274" customWidth="1"/>
    <col min="14853" max="14853" width="16.7109375" style="274" customWidth="1"/>
    <col min="14854" max="14854" width="18" style="274" customWidth="1"/>
    <col min="14855" max="14856" width="18.28515625" style="274" customWidth="1"/>
    <col min="14857" max="14857" width="16" style="274" customWidth="1"/>
    <col min="14858" max="15104" width="9.140625" style="274"/>
    <col min="15105" max="15105" width="6.140625" style="274" customWidth="1"/>
    <col min="15106" max="15106" width="25.28515625" style="274" customWidth="1"/>
    <col min="15107" max="15107" width="37.5703125" style="274" customWidth="1"/>
    <col min="15108" max="15108" width="17.5703125" style="274" customWidth="1"/>
    <col min="15109" max="15109" width="16.7109375" style="274" customWidth="1"/>
    <col min="15110" max="15110" width="18" style="274" customWidth="1"/>
    <col min="15111" max="15112" width="18.28515625" style="274" customWidth="1"/>
    <col min="15113" max="15113" width="16" style="274" customWidth="1"/>
    <col min="15114" max="15360" width="9.140625" style="274"/>
    <col min="15361" max="15361" width="6.140625" style="274" customWidth="1"/>
    <col min="15362" max="15362" width="25.28515625" style="274" customWidth="1"/>
    <col min="15363" max="15363" width="37.5703125" style="274" customWidth="1"/>
    <col min="15364" max="15364" width="17.5703125" style="274" customWidth="1"/>
    <col min="15365" max="15365" width="16.7109375" style="274" customWidth="1"/>
    <col min="15366" max="15366" width="18" style="274" customWidth="1"/>
    <col min="15367" max="15368" width="18.28515625" style="274" customWidth="1"/>
    <col min="15369" max="15369" width="16" style="274" customWidth="1"/>
    <col min="15370" max="15616" width="9.140625" style="274"/>
    <col min="15617" max="15617" width="6.140625" style="274" customWidth="1"/>
    <col min="15618" max="15618" width="25.28515625" style="274" customWidth="1"/>
    <col min="15619" max="15619" width="37.5703125" style="274" customWidth="1"/>
    <col min="15620" max="15620" width="17.5703125" style="274" customWidth="1"/>
    <col min="15621" max="15621" width="16.7109375" style="274" customWidth="1"/>
    <col min="15622" max="15622" width="18" style="274" customWidth="1"/>
    <col min="15623" max="15624" width="18.28515625" style="274" customWidth="1"/>
    <col min="15625" max="15625" width="16" style="274" customWidth="1"/>
    <col min="15626" max="15872" width="9.140625" style="274"/>
    <col min="15873" max="15873" width="6.140625" style="274" customWidth="1"/>
    <col min="15874" max="15874" width="25.28515625" style="274" customWidth="1"/>
    <col min="15875" max="15875" width="37.5703125" style="274" customWidth="1"/>
    <col min="15876" max="15876" width="17.5703125" style="274" customWidth="1"/>
    <col min="15877" max="15877" width="16.7109375" style="274" customWidth="1"/>
    <col min="15878" max="15878" width="18" style="274" customWidth="1"/>
    <col min="15879" max="15880" width="18.28515625" style="274" customWidth="1"/>
    <col min="15881" max="15881" width="16" style="274" customWidth="1"/>
    <col min="15882" max="16128" width="9.140625" style="274"/>
    <col min="16129" max="16129" width="6.140625" style="274" customWidth="1"/>
    <col min="16130" max="16130" width="25.28515625" style="274" customWidth="1"/>
    <col min="16131" max="16131" width="37.5703125" style="274" customWidth="1"/>
    <col min="16132" max="16132" width="17.5703125" style="274" customWidth="1"/>
    <col min="16133" max="16133" width="16.7109375" style="274" customWidth="1"/>
    <col min="16134" max="16134" width="18" style="274" customWidth="1"/>
    <col min="16135" max="16136" width="18.28515625" style="274" customWidth="1"/>
    <col min="16137" max="16137" width="16" style="274" customWidth="1"/>
    <col min="16138" max="16384" width="9.140625" style="274"/>
  </cols>
  <sheetData>
    <row r="1" spans="1:10" ht="17.25" customHeight="1">
      <c r="A1" s="93"/>
      <c r="B1" s="94"/>
      <c r="G1" s="275"/>
      <c r="H1" s="276"/>
      <c r="I1" s="218" t="s">
        <v>245</v>
      </c>
      <c r="J1" s="276"/>
    </row>
    <row r="2" spans="1:10">
      <c r="A2" s="98" t="s">
        <v>129</v>
      </c>
      <c r="B2" s="98"/>
      <c r="C2" s="277"/>
      <c r="H2" s="276"/>
      <c r="I2" s="276"/>
    </row>
    <row r="3" spans="1:10">
      <c r="A3" s="100" t="s">
        <v>230</v>
      </c>
      <c r="B3" s="100"/>
      <c r="C3" s="278"/>
      <c r="D3" s="279"/>
    </row>
    <row r="4" spans="1:10">
      <c r="A4" s="278"/>
      <c r="B4" s="278"/>
      <c r="C4" s="278"/>
      <c r="D4" s="279"/>
    </row>
    <row r="5" spans="1:10" s="280" customFormat="1" ht="18" customHeight="1">
      <c r="A5" s="1046" t="s">
        <v>246</v>
      </c>
      <c r="B5" s="1046"/>
      <c r="C5" s="1046"/>
      <c r="D5" s="1046"/>
      <c r="E5" s="1046"/>
      <c r="F5" s="1046"/>
      <c r="G5" s="1046"/>
      <c r="H5" s="1046"/>
      <c r="I5" s="1046"/>
    </row>
    <row r="6" spans="1:10" s="281" customFormat="1" ht="12" customHeight="1">
      <c r="A6" s="1047" t="s">
        <v>247</v>
      </c>
      <c r="B6" s="1047"/>
      <c r="C6" s="1047"/>
      <c r="D6" s="1047"/>
      <c r="E6" s="1047"/>
      <c r="F6" s="1047"/>
      <c r="G6" s="1047"/>
      <c r="H6" s="1047"/>
      <c r="I6" s="1047"/>
    </row>
    <row r="7" spans="1:10" s="281" customFormat="1" ht="30.75" customHeight="1">
      <c r="A7" s="1048" t="s">
        <v>449</v>
      </c>
      <c r="B7" s="1048"/>
      <c r="C7" s="1048"/>
      <c r="D7" s="1048"/>
      <c r="E7" s="1048"/>
      <c r="F7" s="1048"/>
      <c r="G7" s="1048"/>
      <c r="H7" s="1048"/>
      <c r="I7" s="1048"/>
    </row>
    <row r="8" spans="1:10">
      <c r="B8" s="238"/>
      <c r="C8" s="238"/>
      <c r="D8" s="238"/>
      <c r="E8" s="238"/>
      <c r="F8" s="238"/>
      <c r="G8" s="238"/>
      <c r="H8" s="238"/>
      <c r="I8" s="282"/>
    </row>
    <row r="9" spans="1:10" ht="13.5" thickBot="1">
      <c r="B9" s="238"/>
      <c r="C9" s="238"/>
      <c r="D9" s="238"/>
      <c r="E9" s="238"/>
      <c r="F9" s="238"/>
      <c r="G9" s="238"/>
      <c r="H9" s="238"/>
      <c r="I9" s="282"/>
    </row>
    <row r="10" spans="1:10" ht="68.25" customHeight="1" thickBot="1">
      <c r="A10" s="283" t="s">
        <v>206</v>
      </c>
      <c r="B10" s="284" t="s">
        <v>19</v>
      </c>
      <c r="C10" s="284" t="s">
        <v>248</v>
      </c>
      <c r="D10" s="285" t="s">
        <v>249</v>
      </c>
      <c r="E10" s="285" t="s">
        <v>250</v>
      </c>
      <c r="F10" s="285" t="s">
        <v>251</v>
      </c>
      <c r="G10" s="285" t="s">
        <v>252</v>
      </c>
      <c r="H10" s="285" t="s">
        <v>253</v>
      </c>
      <c r="I10" s="286" t="s">
        <v>254</v>
      </c>
    </row>
    <row r="11" spans="1:10" ht="27.75" customHeight="1">
      <c r="A11" s="287">
        <v>1</v>
      </c>
      <c r="B11" s="288" t="s">
        <v>255</v>
      </c>
      <c r="C11" s="288"/>
      <c r="D11" s="288"/>
      <c r="E11" s="288"/>
      <c r="F11" s="289">
        <v>0</v>
      </c>
      <c r="G11" s="289">
        <v>0</v>
      </c>
      <c r="H11" s="289">
        <f>SUM(F11:G11)</f>
        <v>0</v>
      </c>
      <c r="I11" s="290">
        <f>H11*E11</f>
        <v>0</v>
      </c>
    </row>
    <row r="12" spans="1:10" ht="27.75" customHeight="1">
      <c r="A12" s="287">
        <v>2</v>
      </c>
      <c r="B12" s="288" t="s">
        <v>256</v>
      </c>
      <c r="C12" s="288"/>
      <c r="D12" s="288"/>
      <c r="E12" s="288"/>
      <c r="F12" s="289">
        <v>0</v>
      </c>
      <c r="G12" s="289">
        <v>0</v>
      </c>
      <c r="H12" s="289">
        <f>SUM(F12:G12)</f>
        <v>0</v>
      </c>
      <c r="I12" s="290">
        <f>H12*E12</f>
        <v>0</v>
      </c>
    </row>
    <row r="13" spans="1:10" s="295" customFormat="1" ht="27.75" customHeight="1" thickBot="1">
      <c r="A13" s="291">
        <v>3</v>
      </c>
      <c r="B13" s="292" t="s">
        <v>257</v>
      </c>
      <c r="C13" s="292"/>
      <c r="D13" s="292"/>
      <c r="E13" s="292"/>
      <c r="F13" s="293">
        <v>0</v>
      </c>
      <c r="G13" s="293">
        <v>0</v>
      </c>
      <c r="H13" s="293">
        <f>SUM(F13:G13)</f>
        <v>0</v>
      </c>
      <c r="I13" s="294">
        <f>H13*E13</f>
        <v>0</v>
      </c>
    </row>
    <row r="14" spans="1:10" s="298" customFormat="1" ht="21" customHeight="1" thickBot="1">
      <c r="A14" s="296" t="s">
        <v>180</v>
      </c>
      <c r="B14" s="297"/>
      <c r="E14" s="299" t="s">
        <v>258</v>
      </c>
      <c r="F14" s="300">
        <f>SUM(F11:F13)</f>
        <v>0</v>
      </c>
      <c r="G14" s="301">
        <f>SUM(G11:G13)</f>
        <v>0</v>
      </c>
      <c r="H14" s="301">
        <f>SUM(H11:H13)</f>
        <v>0</v>
      </c>
      <c r="I14" s="302">
        <f>SUM(I11:I13)</f>
        <v>0</v>
      </c>
    </row>
    <row r="15" spans="1:10" s="295" customFormat="1">
      <c r="A15" s="296"/>
      <c r="B15" s="296"/>
      <c r="C15" s="296"/>
      <c r="D15" s="296"/>
    </row>
    <row r="16" spans="1:10" s="295" customFormat="1">
      <c r="A16" s="296"/>
      <c r="B16" s="296"/>
      <c r="C16" s="296"/>
      <c r="D16" s="296"/>
    </row>
    <row r="17" spans="2:13" s="295" customFormat="1" ht="14.25">
      <c r="B17" s="296"/>
      <c r="C17" s="296"/>
      <c r="D17" s="158"/>
      <c r="E17" s="158"/>
      <c r="H17" s="158"/>
      <c r="I17" s="158"/>
    </row>
    <row r="18" spans="2:13" ht="14.25">
      <c r="D18" s="159"/>
      <c r="E18" s="159"/>
      <c r="H18" s="159"/>
      <c r="I18" s="159"/>
      <c r="L18" s="276"/>
      <c r="M18" s="276"/>
    </row>
    <row r="19" spans="2:13">
      <c r="D19" s="956" t="s">
        <v>183</v>
      </c>
      <c r="E19" s="956"/>
      <c r="H19" s="956" t="s">
        <v>183</v>
      </c>
      <c r="I19" s="956"/>
      <c r="L19" s="276"/>
      <c r="M19" s="276"/>
    </row>
    <row r="20" spans="2:13">
      <c r="D20" s="957" t="s">
        <v>184</v>
      </c>
      <c r="E20" s="957"/>
      <c r="H20" s="957" t="s">
        <v>184</v>
      </c>
      <c r="I20" s="957"/>
      <c r="L20" s="276"/>
      <c r="M20" s="276"/>
    </row>
  </sheetData>
  <mergeCells count="7">
    <mergeCell ref="A5:I5"/>
    <mergeCell ref="A6:I6"/>
    <mergeCell ref="D19:E19"/>
    <mergeCell ref="H19:I19"/>
    <mergeCell ref="D20:E20"/>
    <mergeCell ref="H20:I20"/>
    <mergeCell ref="A7:I7"/>
  </mergeCells>
  <pageMargins left="0.7" right="0.7" top="0.75" bottom="0.75" header="0.3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BreakPreview" zoomScale="60" zoomScaleNormal="100" workbookViewId="0">
      <selection activeCell="A7" sqref="A7:J7"/>
    </sheetView>
  </sheetViews>
  <sheetFormatPr defaultRowHeight="12.75"/>
  <cols>
    <col min="1" max="1" width="4.140625" style="306" customWidth="1"/>
    <col min="2" max="4" width="19.42578125" style="306" customWidth="1"/>
    <col min="5" max="5" width="11.28515625" style="306" customWidth="1"/>
    <col min="6" max="6" width="13.85546875" style="306" customWidth="1"/>
    <col min="7" max="10" width="14.28515625" style="306" customWidth="1"/>
    <col min="11" max="256" width="9.140625" style="306"/>
    <col min="257" max="257" width="4.140625" style="306" customWidth="1"/>
    <col min="258" max="260" width="19.42578125" style="306" customWidth="1"/>
    <col min="261" max="261" width="11.28515625" style="306" customWidth="1"/>
    <col min="262" max="262" width="13.85546875" style="306" customWidth="1"/>
    <col min="263" max="266" width="14.28515625" style="306" customWidth="1"/>
    <col min="267" max="512" width="9.140625" style="306"/>
    <col min="513" max="513" width="4.140625" style="306" customWidth="1"/>
    <col min="514" max="516" width="19.42578125" style="306" customWidth="1"/>
    <col min="517" max="517" width="11.28515625" style="306" customWidth="1"/>
    <col min="518" max="518" width="13.85546875" style="306" customWidth="1"/>
    <col min="519" max="522" width="14.28515625" style="306" customWidth="1"/>
    <col min="523" max="768" width="9.140625" style="306"/>
    <col min="769" max="769" width="4.140625" style="306" customWidth="1"/>
    <col min="770" max="772" width="19.42578125" style="306" customWidth="1"/>
    <col min="773" max="773" width="11.28515625" style="306" customWidth="1"/>
    <col min="774" max="774" width="13.85546875" style="306" customWidth="1"/>
    <col min="775" max="778" width="14.28515625" style="306" customWidth="1"/>
    <col min="779" max="1024" width="9.140625" style="306"/>
    <col min="1025" max="1025" width="4.140625" style="306" customWidth="1"/>
    <col min="1026" max="1028" width="19.42578125" style="306" customWidth="1"/>
    <col min="1029" max="1029" width="11.28515625" style="306" customWidth="1"/>
    <col min="1030" max="1030" width="13.85546875" style="306" customWidth="1"/>
    <col min="1031" max="1034" width="14.28515625" style="306" customWidth="1"/>
    <col min="1035" max="1280" width="9.140625" style="306"/>
    <col min="1281" max="1281" width="4.140625" style="306" customWidth="1"/>
    <col min="1282" max="1284" width="19.42578125" style="306" customWidth="1"/>
    <col min="1285" max="1285" width="11.28515625" style="306" customWidth="1"/>
    <col min="1286" max="1286" width="13.85546875" style="306" customWidth="1"/>
    <col min="1287" max="1290" width="14.28515625" style="306" customWidth="1"/>
    <col min="1291" max="1536" width="9.140625" style="306"/>
    <col min="1537" max="1537" width="4.140625" style="306" customWidth="1"/>
    <col min="1538" max="1540" width="19.42578125" style="306" customWidth="1"/>
    <col min="1541" max="1541" width="11.28515625" style="306" customWidth="1"/>
    <col min="1542" max="1542" width="13.85546875" style="306" customWidth="1"/>
    <col min="1543" max="1546" width="14.28515625" style="306" customWidth="1"/>
    <col min="1547" max="1792" width="9.140625" style="306"/>
    <col min="1793" max="1793" width="4.140625" style="306" customWidth="1"/>
    <col min="1794" max="1796" width="19.42578125" style="306" customWidth="1"/>
    <col min="1797" max="1797" width="11.28515625" style="306" customWidth="1"/>
    <col min="1798" max="1798" width="13.85546875" style="306" customWidth="1"/>
    <col min="1799" max="1802" width="14.28515625" style="306" customWidth="1"/>
    <col min="1803" max="2048" width="9.140625" style="306"/>
    <col min="2049" max="2049" width="4.140625" style="306" customWidth="1"/>
    <col min="2050" max="2052" width="19.42578125" style="306" customWidth="1"/>
    <col min="2053" max="2053" width="11.28515625" style="306" customWidth="1"/>
    <col min="2054" max="2054" width="13.85546875" style="306" customWidth="1"/>
    <col min="2055" max="2058" width="14.28515625" style="306" customWidth="1"/>
    <col min="2059" max="2304" width="9.140625" style="306"/>
    <col min="2305" max="2305" width="4.140625" style="306" customWidth="1"/>
    <col min="2306" max="2308" width="19.42578125" style="306" customWidth="1"/>
    <col min="2309" max="2309" width="11.28515625" style="306" customWidth="1"/>
    <col min="2310" max="2310" width="13.85546875" style="306" customWidth="1"/>
    <col min="2311" max="2314" width="14.28515625" style="306" customWidth="1"/>
    <col min="2315" max="2560" width="9.140625" style="306"/>
    <col min="2561" max="2561" width="4.140625" style="306" customWidth="1"/>
    <col min="2562" max="2564" width="19.42578125" style="306" customWidth="1"/>
    <col min="2565" max="2565" width="11.28515625" style="306" customWidth="1"/>
    <col min="2566" max="2566" width="13.85546875" style="306" customWidth="1"/>
    <col min="2567" max="2570" width="14.28515625" style="306" customWidth="1"/>
    <col min="2571" max="2816" width="9.140625" style="306"/>
    <col min="2817" max="2817" width="4.140625" style="306" customWidth="1"/>
    <col min="2818" max="2820" width="19.42578125" style="306" customWidth="1"/>
    <col min="2821" max="2821" width="11.28515625" style="306" customWidth="1"/>
    <col min="2822" max="2822" width="13.85546875" style="306" customWidth="1"/>
    <col min="2823" max="2826" width="14.28515625" style="306" customWidth="1"/>
    <col min="2827" max="3072" width="9.140625" style="306"/>
    <col min="3073" max="3073" width="4.140625" style="306" customWidth="1"/>
    <col min="3074" max="3076" width="19.42578125" style="306" customWidth="1"/>
    <col min="3077" max="3077" width="11.28515625" style="306" customWidth="1"/>
    <col min="3078" max="3078" width="13.85546875" style="306" customWidth="1"/>
    <col min="3079" max="3082" width="14.28515625" style="306" customWidth="1"/>
    <col min="3083" max="3328" width="9.140625" style="306"/>
    <col min="3329" max="3329" width="4.140625" style="306" customWidth="1"/>
    <col min="3330" max="3332" width="19.42578125" style="306" customWidth="1"/>
    <col min="3333" max="3333" width="11.28515625" style="306" customWidth="1"/>
    <col min="3334" max="3334" width="13.85546875" style="306" customWidth="1"/>
    <col min="3335" max="3338" width="14.28515625" style="306" customWidth="1"/>
    <col min="3339" max="3584" width="9.140625" style="306"/>
    <col min="3585" max="3585" width="4.140625" style="306" customWidth="1"/>
    <col min="3586" max="3588" width="19.42578125" style="306" customWidth="1"/>
    <col min="3589" max="3589" width="11.28515625" style="306" customWidth="1"/>
    <col min="3590" max="3590" width="13.85546875" style="306" customWidth="1"/>
    <col min="3591" max="3594" width="14.28515625" style="306" customWidth="1"/>
    <col min="3595" max="3840" width="9.140625" style="306"/>
    <col min="3841" max="3841" width="4.140625" style="306" customWidth="1"/>
    <col min="3842" max="3844" width="19.42578125" style="306" customWidth="1"/>
    <col min="3845" max="3845" width="11.28515625" style="306" customWidth="1"/>
    <col min="3846" max="3846" width="13.85546875" style="306" customWidth="1"/>
    <col min="3847" max="3850" width="14.28515625" style="306" customWidth="1"/>
    <col min="3851" max="4096" width="9.140625" style="306"/>
    <col min="4097" max="4097" width="4.140625" style="306" customWidth="1"/>
    <col min="4098" max="4100" width="19.42578125" style="306" customWidth="1"/>
    <col min="4101" max="4101" width="11.28515625" style="306" customWidth="1"/>
    <col min="4102" max="4102" width="13.85546875" style="306" customWidth="1"/>
    <col min="4103" max="4106" width="14.28515625" style="306" customWidth="1"/>
    <col min="4107" max="4352" width="9.140625" style="306"/>
    <col min="4353" max="4353" width="4.140625" style="306" customWidth="1"/>
    <col min="4354" max="4356" width="19.42578125" style="306" customWidth="1"/>
    <col min="4357" max="4357" width="11.28515625" style="306" customWidth="1"/>
    <col min="4358" max="4358" width="13.85546875" style="306" customWidth="1"/>
    <col min="4359" max="4362" width="14.28515625" style="306" customWidth="1"/>
    <col min="4363" max="4608" width="9.140625" style="306"/>
    <col min="4609" max="4609" width="4.140625" style="306" customWidth="1"/>
    <col min="4610" max="4612" width="19.42578125" style="306" customWidth="1"/>
    <col min="4613" max="4613" width="11.28515625" style="306" customWidth="1"/>
    <col min="4614" max="4614" width="13.85546875" style="306" customWidth="1"/>
    <col min="4615" max="4618" width="14.28515625" style="306" customWidth="1"/>
    <col min="4619" max="4864" width="9.140625" style="306"/>
    <col min="4865" max="4865" width="4.140625" style="306" customWidth="1"/>
    <col min="4866" max="4868" width="19.42578125" style="306" customWidth="1"/>
    <col min="4869" max="4869" width="11.28515625" style="306" customWidth="1"/>
    <col min="4870" max="4870" width="13.85546875" style="306" customWidth="1"/>
    <col min="4871" max="4874" width="14.28515625" style="306" customWidth="1"/>
    <col min="4875" max="5120" width="9.140625" style="306"/>
    <col min="5121" max="5121" width="4.140625" style="306" customWidth="1"/>
    <col min="5122" max="5124" width="19.42578125" style="306" customWidth="1"/>
    <col min="5125" max="5125" width="11.28515625" style="306" customWidth="1"/>
    <col min="5126" max="5126" width="13.85546875" style="306" customWidth="1"/>
    <col min="5127" max="5130" width="14.28515625" style="306" customWidth="1"/>
    <col min="5131" max="5376" width="9.140625" style="306"/>
    <col min="5377" max="5377" width="4.140625" style="306" customWidth="1"/>
    <col min="5378" max="5380" width="19.42578125" style="306" customWidth="1"/>
    <col min="5381" max="5381" width="11.28515625" style="306" customWidth="1"/>
    <col min="5382" max="5382" width="13.85546875" style="306" customWidth="1"/>
    <col min="5383" max="5386" width="14.28515625" style="306" customWidth="1"/>
    <col min="5387" max="5632" width="9.140625" style="306"/>
    <col min="5633" max="5633" width="4.140625" style="306" customWidth="1"/>
    <col min="5634" max="5636" width="19.42578125" style="306" customWidth="1"/>
    <col min="5637" max="5637" width="11.28515625" style="306" customWidth="1"/>
    <col min="5638" max="5638" width="13.85546875" style="306" customWidth="1"/>
    <col min="5639" max="5642" width="14.28515625" style="306" customWidth="1"/>
    <col min="5643" max="5888" width="9.140625" style="306"/>
    <col min="5889" max="5889" width="4.140625" style="306" customWidth="1"/>
    <col min="5890" max="5892" width="19.42578125" style="306" customWidth="1"/>
    <col min="5893" max="5893" width="11.28515625" style="306" customWidth="1"/>
    <col min="5894" max="5894" width="13.85546875" style="306" customWidth="1"/>
    <col min="5895" max="5898" width="14.28515625" style="306" customWidth="1"/>
    <col min="5899" max="6144" width="9.140625" style="306"/>
    <col min="6145" max="6145" width="4.140625" style="306" customWidth="1"/>
    <col min="6146" max="6148" width="19.42578125" style="306" customWidth="1"/>
    <col min="6149" max="6149" width="11.28515625" style="306" customWidth="1"/>
    <col min="6150" max="6150" width="13.85546875" style="306" customWidth="1"/>
    <col min="6151" max="6154" width="14.28515625" style="306" customWidth="1"/>
    <col min="6155" max="6400" width="9.140625" style="306"/>
    <col min="6401" max="6401" width="4.140625" style="306" customWidth="1"/>
    <col min="6402" max="6404" width="19.42578125" style="306" customWidth="1"/>
    <col min="6405" max="6405" width="11.28515625" style="306" customWidth="1"/>
    <col min="6406" max="6406" width="13.85546875" style="306" customWidth="1"/>
    <col min="6407" max="6410" width="14.28515625" style="306" customWidth="1"/>
    <col min="6411" max="6656" width="9.140625" style="306"/>
    <col min="6657" max="6657" width="4.140625" style="306" customWidth="1"/>
    <col min="6658" max="6660" width="19.42578125" style="306" customWidth="1"/>
    <col min="6661" max="6661" width="11.28515625" style="306" customWidth="1"/>
    <col min="6662" max="6662" width="13.85546875" style="306" customWidth="1"/>
    <col min="6663" max="6666" width="14.28515625" style="306" customWidth="1"/>
    <col min="6667" max="6912" width="9.140625" style="306"/>
    <col min="6913" max="6913" width="4.140625" style="306" customWidth="1"/>
    <col min="6914" max="6916" width="19.42578125" style="306" customWidth="1"/>
    <col min="6917" max="6917" width="11.28515625" style="306" customWidth="1"/>
    <col min="6918" max="6918" width="13.85546875" style="306" customWidth="1"/>
    <col min="6919" max="6922" width="14.28515625" style="306" customWidth="1"/>
    <col min="6923" max="7168" width="9.140625" style="306"/>
    <col min="7169" max="7169" width="4.140625" style="306" customWidth="1"/>
    <col min="7170" max="7172" width="19.42578125" style="306" customWidth="1"/>
    <col min="7173" max="7173" width="11.28515625" style="306" customWidth="1"/>
    <col min="7174" max="7174" width="13.85546875" style="306" customWidth="1"/>
    <col min="7175" max="7178" width="14.28515625" style="306" customWidth="1"/>
    <col min="7179" max="7424" width="9.140625" style="306"/>
    <col min="7425" max="7425" width="4.140625" style="306" customWidth="1"/>
    <col min="7426" max="7428" width="19.42578125" style="306" customWidth="1"/>
    <col min="7429" max="7429" width="11.28515625" style="306" customWidth="1"/>
    <col min="7430" max="7430" width="13.85546875" style="306" customWidth="1"/>
    <col min="7431" max="7434" width="14.28515625" style="306" customWidth="1"/>
    <col min="7435" max="7680" width="9.140625" style="306"/>
    <col min="7681" max="7681" width="4.140625" style="306" customWidth="1"/>
    <col min="7682" max="7684" width="19.42578125" style="306" customWidth="1"/>
    <col min="7685" max="7685" width="11.28515625" style="306" customWidth="1"/>
    <col min="7686" max="7686" width="13.85546875" style="306" customWidth="1"/>
    <col min="7687" max="7690" width="14.28515625" style="306" customWidth="1"/>
    <col min="7691" max="7936" width="9.140625" style="306"/>
    <col min="7937" max="7937" width="4.140625" style="306" customWidth="1"/>
    <col min="7938" max="7940" width="19.42578125" style="306" customWidth="1"/>
    <col min="7941" max="7941" width="11.28515625" style="306" customWidth="1"/>
    <col min="7942" max="7942" width="13.85546875" style="306" customWidth="1"/>
    <col min="7943" max="7946" width="14.28515625" style="306" customWidth="1"/>
    <col min="7947" max="8192" width="9.140625" style="306"/>
    <col min="8193" max="8193" width="4.140625" style="306" customWidth="1"/>
    <col min="8194" max="8196" width="19.42578125" style="306" customWidth="1"/>
    <col min="8197" max="8197" width="11.28515625" style="306" customWidth="1"/>
    <col min="8198" max="8198" width="13.85546875" style="306" customWidth="1"/>
    <col min="8199" max="8202" width="14.28515625" style="306" customWidth="1"/>
    <col min="8203" max="8448" width="9.140625" style="306"/>
    <col min="8449" max="8449" width="4.140625" style="306" customWidth="1"/>
    <col min="8450" max="8452" width="19.42578125" style="306" customWidth="1"/>
    <col min="8453" max="8453" width="11.28515625" style="306" customWidth="1"/>
    <col min="8454" max="8454" width="13.85546875" style="306" customWidth="1"/>
    <col min="8455" max="8458" width="14.28515625" style="306" customWidth="1"/>
    <col min="8459" max="8704" width="9.140625" style="306"/>
    <col min="8705" max="8705" width="4.140625" style="306" customWidth="1"/>
    <col min="8706" max="8708" width="19.42578125" style="306" customWidth="1"/>
    <col min="8709" max="8709" width="11.28515625" style="306" customWidth="1"/>
    <col min="8710" max="8710" width="13.85546875" style="306" customWidth="1"/>
    <col min="8711" max="8714" width="14.28515625" style="306" customWidth="1"/>
    <col min="8715" max="8960" width="9.140625" style="306"/>
    <col min="8961" max="8961" width="4.140625" style="306" customWidth="1"/>
    <col min="8962" max="8964" width="19.42578125" style="306" customWidth="1"/>
    <col min="8965" max="8965" width="11.28515625" style="306" customWidth="1"/>
    <col min="8966" max="8966" width="13.85546875" style="306" customWidth="1"/>
    <col min="8967" max="8970" width="14.28515625" style="306" customWidth="1"/>
    <col min="8971" max="9216" width="9.140625" style="306"/>
    <col min="9217" max="9217" width="4.140625" style="306" customWidth="1"/>
    <col min="9218" max="9220" width="19.42578125" style="306" customWidth="1"/>
    <col min="9221" max="9221" width="11.28515625" style="306" customWidth="1"/>
    <col min="9222" max="9222" width="13.85546875" style="306" customWidth="1"/>
    <col min="9223" max="9226" width="14.28515625" style="306" customWidth="1"/>
    <col min="9227" max="9472" width="9.140625" style="306"/>
    <col min="9473" max="9473" width="4.140625" style="306" customWidth="1"/>
    <col min="9474" max="9476" width="19.42578125" style="306" customWidth="1"/>
    <col min="9477" max="9477" width="11.28515625" style="306" customWidth="1"/>
    <col min="9478" max="9478" width="13.85546875" style="306" customWidth="1"/>
    <col min="9479" max="9482" width="14.28515625" style="306" customWidth="1"/>
    <col min="9483" max="9728" width="9.140625" style="306"/>
    <col min="9729" max="9729" width="4.140625" style="306" customWidth="1"/>
    <col min="9730" max="9732" width="19.42578125" style="306" customWidth="1"/>
    <col min="9733" max="9733" width="11.28515625" style="306" customWidth="1"/>
    <col min="9734" max="9734" width="13.85546875" style="306" customWidth="1"/>
    <col min="9735" max="9738" width="14.28515625" style="306" customWidth="1"/>
    <col min="9739" max="9984" width="9.140625" style="306"/>
    <col min="9985" max="9985" width="4.140625" style="306" customWidth="1"/>
    <col min="9986" max="9988" width="19.42578125" style="306" customWidth="1"/>
    <col min="9989" max="9989" width="11.28515625" style="306" customWidth="1"/>
    <col min="9990" max="9990" width="13.85546875" style="306" customWidth="1"/>
    <col min="9991" max="9994" width="14.28515625" style="306" customWidth="1"/>
    <col min="9995" max="10240" width="9.140625" style="306"/>
    <col min="10241" max="10241" width="4.140625" style="306" customWidth="1"/>
    <col min="10242" max="10244" width="19.42578125" style="306" customWidth="1"/>
    <col min="10245" max="10245" width="11.28515625" style="306" customWidth="1"/>
    <col min="10246" max="10246" width="13.85546875" style="306" customWidth="1"/>
    <col min="10247" max="10250" width="14.28515625" style="306" customWidth="1"/>
    <col min="10251" max="10496" width="9.140625" style="306"/>
    <col min="10497" max="10497" width="4.140625" style="306" customWidth="1"/>
    <col min="10498" max="10500" width="19.42578125" style="306" customWidth="1"/>
    <col min="10501" max="10501" width="11.28515625" style="306" customWidth="1"/>
    <col min="10502" max="10502" width="13.85546875" style="306" customWidth="1"/>
    <col min="10503" max="10506" width="14.28515625" style="306" customWidth="1"/>
    <col min="10507" max="10752" width="9.140625" style="306"/>
    <col min="10753" max="10753" width="4.140625" style="306" customWidth="1"/>
    <col min="10754" max="10756" width="19.42578125" style="306" customWidth="1"/>
    <col min="10757" max="10757" width="11.28515625" style="306" customWidth="1"/>
    <col min="10758" max="10758" width="13.85546875" style="306" customWidth="1"/>
    <col min="10759" max="10762" width="14.28515625" style="306" customWidth="1"/>
    <col min="10763" max="11008" width="9.140625" style="306"/>
    <col min="11009" max="11009" width="4.140625" style="306" customWidth="1"/>
    <col min="11010" max="11012" width="19.42578125" style="306" customWidth="1"/>
    <col min="11013" max="11013" width="11.28515625" style="306" customWidth="1"/>
    <col min="11014" max="11014" width="13.85546875" style="306" customWidth="1"/>
    <col min="11015" max="11018" width="14.28515625" style="306" customWidth="1"/>
    <col min="11019" max="11264" width="9.140625" style="306"/>
    <col min="11265" max="11265" width="4.140625" style="306" customWidth="1"/>
    <col min="11266" max="11268" width="19.42578125" style="306" customWidth="1"/>
    <col min="11269" max="11269" width="11.28515625" style="306" customWidth="1"/>
    <col min="11270" max="11270" width="13.85546875" style="306" customWidth="1"/>
    <col min="11271" max="11274" width="14.28515625" style="306" customWidth="1"/>
    <col min="11275" max="11520" width="9.140625" style="306"/>
    <col min="11521" max="11521" width="4.140625" style="306" customWidth="1"/>
    <col min="11522" max="11524" width="19.42578125" style="306" customWidth="1"/>
    <col min="11525" max="11525" width="11.28515625" style="306" customWidth="1"/>
    <col min="11526" max="11526" width="13.85546875" style="306" customWidth="1"/>
    <col min="11527" max="11530" width="14.28515625" style="306" customWidth="1"/>
    <col min="11531" max="11776" width="9.140625" style="306"/>
    <col min="11777" max="11777" width="4.140625" style="306" customWidth="1"/>
    <col min="11778" max="11780" width="19.42578125" style="306" customWidth="1"/>
    <col min="11781" max="11781" width="11.28515625" style="306" customWidth="1"/>
    <col min="11782" max="11782" width="13.85546875" style="306" customWidth="1"/>
    <col min="11783" max="11786" width="14.28515625" style="306" customWidth="1"/>
    <col min="11787" max="12032" width="9.140625" style="306"/>
    <col min="12033" max="12033" width="4.140625" style="306" customWidth="1"/>
    <col min="12034" max="12036" width="19.42578125" style="306" customWidth="1"/>
    <col min="12037" max="12037" width="11.28515625" style="306" customWidth="1"/>
    <col min="12038" max="12038" width="13.85546875" style="306" customWidth="1"/>
    <col min="12039" max="12042" width="14.28515625" style="306" customWidth="1"/>
    <col min="12043" max="12288" width="9.140625" style="306"/>
    <col min="12289" max="12289" width="4.140625" style="306" customWidth="1"/>
    <col min="12290" max="12292" width="19.42578125" style="306" customWidth="1"/>
    <col min="12293" max="12293" width="11.28515625" style="306" customWidth="1"/>
    <col min="12294" max="12294" width="13.85546875" style="306" customWidth="1"/>
    <col min="12295" max="12298" width="14.28515625" style="306" customWidth="1"/>
    <col min="12299" max="12544" width="9.140625" style="306"/>
    <col min="12545" max="12545" width="4.140625" style="306" customWidth="1"/>
    <col min="12546" max="12548" width="19.42578125" style="306" customWidth="1"/>
    <col min="12549" max="12549" width="11.28515625" style="306" customWidth="1"/>
    <col min="12550" max="12550" width="13.85546875" style="306" customWidth="1"/>
    <col min="12551" max="12554" width="14.28515625" style="306" customWidth="1"/>
    <col min="12555" max="12800" width="9.140625" style="306"/>
    <col min="12801" max="12801" width="4.140625" style="306" customWidth="1"/>
    <col min="12802" max="12804" width="19.42578125" style="306" customWidth="1"/>
    <col min="12805" max="12805" width="11.28515625" style="306" customWidth="1"/>
    <col min="12806" max="12806" width="13.85546875" style="306" customWidth="1"/>
    <col min="12807" max="12810" width="14.28515625" style="306" customWidth="1"/>
    <col min="12811" max="13056" width="9.140625" style="306"/>
    <col min="13057" max="13057" width="4.140625" style="306" customWidth="1"/>
    <col min="13058" max="13060" width="19.42578125" style="306" customWidth="1"/>
    <col min="13061" max="13061" width="11.28515625" style="306" customWidth="1"/>
    <col min="13062" max="13062" width="13.85546875" style="306" customWidth="1"/>
    <col min="13063" max="13066" width="14.28515625" style="306" customWidth="1"/>
    <col min="13067" max="13312" width="9.140625" style="306"/>
    <col min="13313" max="13313" width="4.140625" style="306" customWidth="1"/>
    <col min="13314" max="13316" width="19.42578125" style="306" customWidth="1"/>
    <col min="13317" max="13317" width="11.28515625" style="306" customWidth="1"/>
    <col min="13318" max="13318" width="13.85546875" style="306" customWidth="1"/>
    <col min="13319" max="13322" width="14.28515625" style="306" customWidth="1"/>
    <col min="13323" max="13568" width="9.140625" style="306"/>
    <col min="13569" max="13569" width="4.140625" style="306" customWidth="1"/>
    <col min="13570" max="13572" width="19.42578125" style="306" customWidth="1"/>
    <col min="13573" max="13573" width="11.28515625" style="306" customWidth="1"/>
    <col min="13574" max="13574" width="13.85546875" style="306" customWidth="1"/>
    <col min="13575" max="13578" width="14.28515625" style="306" customWidth="1"/>
    <col min="13579" max="13824" width="9.140625" style="306"/>
    <col min="13825" max="13825" width="4.140625" style="306" customWidth="1"/>
    <col min="13826" max="13828" width="19.42578125" style="306" customWidth="1"/>
    <col min="13829" max="13829" width="11.28515625" style="306" customWidth="1"/>
    <col min="13830" max="13830" width="13.85546875" style="306" customWidth="1"/>
    <col min="13831" max="13834" width="14.28515625" style="306" customWidth="1"/>
    <col min="13835" max="14080" width="9.140625" style="306"/>
    <col min="14081" max="14081" width="4.140625" style="306" customWidth="1"/>
    <col min="14082" max="14084" width="19.42578125" style="306" customWidth="1"/>
    <col min="14085" max="14085" width="11.28515625" style="306" customWidth="1"/>
    <col min="14086" max="14086" width="13.85546875" style="306" customWidth="1"/>
    <col min="14087" max="14090" width="14.28515625" style="306" customWidth="1"/>
    <col min="14091" max="14336" width="9.140625" style="306"/>
    <col min="14337" max="14337" width="4.140625" style="306" customWidth="1"/>
    <col min="14338" max="14340" width="19.42578125" style="306" customWidth="1"/>
    <col min="14341" max="14341" width="11.28515625" style="306" customWidth="1"/>
    <col min="14342" max="14342" width="13.85546875" style="306" customWidth="1"/>
    <col min="14343" max="14346" width="14.28515625" style="306" customWidth="1"/>
    <col min="14347" max="14592" width="9.140625" style="306"/>
    <col min="14593" max="14593" width="4.140625" style="306" customWidth="1"/>
    <col min="14594" max="14596" width="19.42578125" style="306" customWidth="1"/>
    <col min="14597" max="14597" width="11.28515625" style="306" customWidth="1"/>
    <col min="14598" max="14598" width="13.85546875" style="306" customWidth="1"/>
    <col min="14599" max="14602" width="14.28515625" style="306" customWidth="1"/>
    <col min="14603" max="14848" width="9.140625" style="306"/>
    <col min="14849" max="14849" width="4.140625" style="306" customWidth="1"/>
    <col min="14850" max="14852" width="19.42578125" style="306" customWidth="1"/>
    <col min="14853" max="14853" width="11.28515625" style="306" customWidth="1"/>
    <col min="14854" max="14854" width="13.85546875" style="306" customWidth="1"/>
    <col min="14855" max="14858" width="14.28515625" style="306" customWidth="1"/>
    <col min="14859" max="15104" width="9.140625" style="306"/>
    <col min="15105" max="15105" width="4.140625" style="306" customWidth="1"/>
    <col min="15106" max="15108" width="19.42578125" style="306" customWidth="1"/>
    <col min="15109" max="15109" width="11.28515625" style="306" customWidth="1"/>
    <col min="15110" max="15110" width="13.85546875" style="306" customWidth="1"/>
    <col min="15111" max="15114" width="14.28515625" style="306" customWidth="1"/>
    <col min="15115" max="15360" width="9.140625" style="306"/>
    <col min="15361" max="15361" width="4.140625" style="306" customWidth="1"/>
    <col min="15362" max="15364" width="19.42578125" style="306" customWidth="1"/>
    <col min="15365" max="15365" width="11.28515625" style="306" customWidth="1"/>
    <col min="15366" max="15366" width="13.85546875" style="306" customWidth="1"/>
    <col min="15367" max="15370" width="14.28515625" style="306" customWidth="1"/>
    <col min="15371" max="15616" width="9.140625" style="306"/>
    <col min="15617" max="15617" width="4.140625" style="306" customWidth="1"/>
    <col min="15618" max="15620" width="19.42578125" style="306" customWidth="1"/>
    <col min="15621" max="15621" width="11.28515625" style="306" customWidth="1"/>
    <col min="15622" max="15622" width="13.85546875" style="306" customWidth="1"/>
    <col min="15623" max="15626" width="14.28515625" style="306" customWidth="1"/>
    <col min="15627" max="15872" width="9.140625" style="306"/>
    <col min="15873" max="15873" width="4.140625" style="306" customWidth="1"/>
    <col min="15874" max="15876" width="19.42578125" style="306" customWidth="1"/>
    <col min="15877" max="15877" width="11.28515625" style="306" customWidth="1"/>
    <col min="15878" max="15878" width="13.85546875" style="306" customWidth="1"/>
    <col min="15879" max="15882" width="14.28515625" style="306" customWidth="1"/>
    <col min="15883" max="16128" width="9.140625" style="306"/>
    <col min="16129" max="16129" width="4.140625" style="306" customWidth="1"/>
    <col min="16130" max="16132" width="19.42578125" style="306" customWidth="1"/>
    <col min="16133" max="16133" width="11.28515625" style="306" customWidth="1"/>
    <col min="16134" max="16134" width="13.85546875" style="306" customWidth="1"/>
    <col min="16135" max="16138" width="14.28515625" style="306" customWidth="1"/>
    <col min="16139" max="16384" width="9.140625" style="306"/>
  </cols>
  <sheetData>
    <row r="1" spans="1:10">
      <c r="A1" s="93"/>
      <c r="B1" s="94"/>
      <c r="C1" s="304"/>
      <c r="D1" s="304"/>
      <c r="E1" s="304"/>
      <c r="F1" s="304"/>
      <c r="G1" s="304"/>
      <c r="H1" s="304"/>
      <c r="I1" s="305"/>
      <c r="J1" s="218" t="s">
        <v>259</v>
      </c>
    </row>
    <row r="2" spans="1:10">
      <c r="C2" s="304"/>
      <c r="D2" s="304"/>
      <c r="E2" s="304"/>
      <c r="F2" s="304"/>
      <c r="G2" s="304"/>
      <c r="H2" s="307"/>
      <c r="I2" s="305"/>
    </row>
    <row r="3" spans="1:10">
      <c r="A3" s="98" t="s">
        <v>260</v>
      </c>
      <c r="B3" s="98"/>
      <c r="C3" s="308"/>
      <c r="D3" s="308"/>
      <c r="E3" s="304"/>
      <c r="F3" s="304"/>
      <c r="G3" s="304"/>
      <c r="H3" s="304"/>
      <c r="I3" s="307"/>
      <c r="J3" s="307"/>
    </row>
    <row r="4" spans="1:10">
      <c r="A4" s="100" t="s">
        <v>230</v>
      </c>
      <c r="B4" s="100"/>
      <c r="C4" s="278"/>
      <c r="D4" s="278"/>
      <c r="E4" s="279"/>
      <c r="F4" s="304"/>
      <c r="G4" s="304"/>
      <c r="H4" s="304"/>
      <c r="I4" s="304"/>
      <c r="J4" s="304"/>
    </row>
    <row r="5" spans="1:10">
      <c r="A5" s="278"/>
      <c r="B5" s="278"/>
      <c r="C5" s="278"/>
      <c r="D5" s="278"/>
      <c r="E5" s="279"/>
      <c r="F5" s="304"/>
      <c r="G5" s="304"/>
      <c r="H5" s="304"/>
      <c r="I5" s="304"/>
      <c r="J5" s="304"/>
    </row>
    <row r="6" spans="1:10">
      <c r="A6" s="1046" t="s">
        <v>261</v>
      </c>
      <c r="B6" s="1046"/>
      <c r="C6" s="1046"/>
      <c r="D6" s="1046"/>
      <c r="E6" s="1046"/>
      <c r="F6" s="1046"/>
      <c r="G6" s="1046"/>
      <c r="H6" s="1046"/>
      <c r="I6" s="1046"/>
      <c r="J6" s="1046"/>
    </row>
    <row r="7" spans="1:10" ht="39.75" customHeight="1">
      <c r="A7" s="1048" t="s">
        <v>445</v>
      </c>
      <c r="B7" s="1048"/>
      <c r="C7" s="1048"/>
      <c r="D7" s="1048"/>
      <c r="E7" s="1048"/>
      <c r="F7" s="1048"/>
      <c r="G7" s="1048"/>
      <c r="H7" s="1048"/>
      <c r="I7" s="1048"/>
      <c r="J7" s="1048"/>
    </row>
    <row r="8" spans="1:10">
      <c r="A8" s="1032"/>
      <c r="B8" s="1032"/>
      <c r="C8" s="1032"/>
      <c r="D8" s="1032"/>
      <c r="E8" s="1032"/>
      <c r="F8" s="1032"/>
      <c r="G8" s="1032"/>
      <c r="H8" s="1032"/>
      <c r="I8" s="1032"/>
      <c r="J8" s="1032"/>
    </row>
    <row r="9" spans="1:10">
      <c r="A9" s="1049" t="s">
        <v>262</v>
      </c>
      <c r="B9" s="1050"/>
      <c r="C9" s="1050"/>
      <c r="D9" s="1050"/>
      <c r="E9" s="1050"/>
      <c r="F9" s="1050"/>
      <c r="G9" s="1050"/>
      <c r="H9" s="1050"/>
      <c r="I9" s="1050"/>
      <c r="J9" s="1050"/>
    </row>
    <row r="10" spans="1:10" ht="13.5" thickBot="1">
      <c r="A10" s="304"/>
      <c r="B10" s="238"/>
      <c r="C10" s="238"/>
      <c r="D10" s="238"/>
      <c r="E10" s="238"/>
      <c r="F10" s="238"/>
      <c r="G10" s="238"/>
      <c r="H10" s="238"/>
      <c r="I10" s="238"/>
      <c r="J10" s="282"/>
    </row>
    <row r="11" spans="1:10" ht="51.75" thickBot="1">
      <c r="A11" s="309" t="s">
        <v>206</v>
      </c>
      <c r="B11" s="310" t="s">
        <v>19</v>
      </c>
      <c r="C11" s="310" t="s">
        <v>248</v>
      </c>
      <c r="D11" s="311" t="s">
        <v>263</v>
      </c>
      <c r="E11" s="311" t="s">
        <v>249</v>
      </c>
      <c r="F11" s="311" t="s">
        <v>250</v>
      </c>
      <c r="G11" s="311" t="s">
        <v>251</v>
      </c>
      <c r="H11" s="311" t="s">
        <v>252</v>
      </c>
      <c r="I11" s="311" t="s">
        <v>264</v>
      </c>
      <c r="J11" s="312" t="s">
        <v>254</v>
      </c>
    </row>
    <row r="12" spans="1:10" ht="51" customHeight="1">
      <c r="A12" s="313" t="s">
        <v>140</v>
      </c>
      <c r="B12" s="314"/>
      <c r="C12" s="314"/>
      <c r="D12" s="315" t="s">
        <v>265</v>
      </c>
      <c r="E12" s="314"/>
      <c r="F12" s="316"/>
      <c r="G12" s="316"/>
      <c r="H12" s="316"/>
      <c r="I12" s="316">
        <f>SUM(G12:H12)</f>
        <v>0</v>
      </c>
      <c r="J12" s="317">
        <f>I12*F12</f>
        <v>0</v>
      </c>
    </row>
    <row r="13" spans="1:10" ht="55.5" customHeight="1">
      <c r="A13" s="318" t="s">
        <v>142</v>
      </c>
      <c r="B13" s="319"/>
      <c r="C13" s="319"/>
      <c r="D13" s="315" t="s">
        <v>265</v>
      </c>
      <c r="E13" s="320"/>
      <c r="F13" s="321"/>
      <c r="G13" s="321"/>
      <c r="H13" s="321"/>
      <c r="I13" s="321">
        <f>SUM(G13:H13)</f>
        <v>0</v>
      </c>
      <c r="J13" s="322">
        <f>I13*F13</f>
        <v>0</v>
      </c>
    </row>
    <row r="14" spans="1:10" ht="42" customHeight="1">
      <c r="A14" s="318" t="s">
        <v>144</v>
      </c>
      <c r="B14" s="320"/>
      <c r="C14" s="320"/>
      <c r="D14" s="315" t="s">
        <v>265</v>
      </c>
      <c r="E14" s="320"/>
      <c r="F14" s="321"/>
      <c r="G14" s="321"/>
      <c r="H14" s="321"/>
      <c r="I14" s="321">
        <f>SUM(G14:H14)</f>
        <v>0</v>
      </c>
      <c r="J14" s="322">
        <f>I14*F14</f>
        <v>0</v>
      </c>
    </row>
    <row r="15" spans="1:10" ht="38.25" customHeight="1">
      <c r="A15" s="318" t="s">
        <v>146</v>
      </c>
      <c r="B15" s="320"/>
      <c r="C15" s="320"/>
      <c r="D15" s="315" t="s">
        <v>265</v>
      </c>
      <c r="E15" s="320"/>
      <c r="F15" s="321"/>
      <c r="G15" s="321"/>
      <c r="H15" s="321"/>
      <c r="I15" s="321">
        <f>SUM(G15:H15)</f>
        <v>0</v>
      </c>
      <c r="J15" s="322">
        <f>I15*F15</f>
        <v>0</v>
      </c>
    </row>
    <row r="16" spans="1:10" ht="38.25" customHeight="1" thickBot="1">
      <c r="A16" s="323" t="s">
        <v>148</v>
      </c>
      <c r="B16" s="324"/>
      <c r="C16" s="324"/>
      <c r="D16" s="315" t="s">
        <v>265</v>
      </c>
      <c r="E16" s="324"/>
      <c r="F16" s="325"/>
      <c r="G16" s="325"/>
      <c r="H16" s="325"/>
      <c r="I16" s="325">
        <f>SUM(G16:H16)</f>
        <v>0</v>
      </c>
      <c r="J16" s="326">
        <f>I16*F16</f>
        <v>0</v>
      </c>
    </row>
    <row r="17" spans="1:10" ht="20.25" customHeight="1" thickBot="1">
      <c r="A17" s="327"/>
      <c r="B17" s="298"/>
      <c r="C17" s="298"/>
      <c r="D17" s="298"/>
      <c r="E17" s="298"/>
      <c r="F17" s="328" t="s">
        <v>258</v>
      </c>
      <c r="G17" s="301">
        <f>SUM(G12:G16)</f>
        <v>0</v>
      </c>
      <c r="H17" s="301">
        <f>SUM(H12:H16)</f>
        <v>0</v>
      </c>
      <c r="I17" s="301">
        <f>SUM(I12:I16)</f>
        <v>0</v>
      </c>
      <c r="J17" s="302">
        <f>SUM(J12:J16)</f>
        <v>0</v>
      </c>
    </row>
    <row r="18" spans="1:10">
      <c r="A18" s="329" t="s">
        <v>180</v>
      </c>
      <c r="B18" s="329"/>
      <c r="C18" s="329"/>
      <c r="D18" s="329"/>
      <c r="E18" s="296"/>
      <c r="F18" s="297"/>
      <c r="G18" s="297"/>
      <c r="H18" s="297"/>
      <c r="I18" s="297"/>
      <c r="J18" s="297"/>
    </row>
    <row r="19" spans="1:10">
      <c r="A19" s="330"/>
      <c r="B19" s="296"/>
      <c r="C19" s="296"/>
      <c r="D19" s="296"/>
      <c r="E19" s="296"/>
      <c r="F19" s="297"/>
      <c r="G19" s="297"/>
      <c r="H19" s="297"/>
      <c r="I19" s="297"/>
      <c r="J19" s="297"/>
    </row>
    <row r="20" spans="1:10" ht="14.25">
      <c r="A20" s="158"/>
      <c r="B20" s="158"/>
      <c r="C20" s="296"/>
      <c r="D20" s="296"/>
      <c r="G20" s="297"/>
      <c r="H20" s="158"/>
      <c r="I20" s="158"/>
      <c r="J20" s="297"/>
    </row>
    <row r="21" spans="1:10" ht="14.25">
      <c r="A21" s="159"/>
      <c r="B21" s="159"/>
      <c r="C21" s="304"/>
      <c r="D21" s="304"/>
      <c r="H21" s="159"/>
      <c r="I21" s="159"/>
      <c r="J21" s="297"/>
    </row>
    <row r="22" spans="1:10">
      <c r="A22" s="331" t="s">
        <v>183</v>
      </c>
      <c r="B22" s="332"/>
      <c r="C22" s="304"/>
      <c r="D22" s="304"/>
      <c r="H22" s="331" t="s">
        <v>183</v>
      </c>
      <c r="I22" s="333"/>
      <c r="J22" s="297"/>
    </row>
    <row r="23" spans="1:10">
      <c r="A23" s="236" t="s">
        <v>184</v>
      </c>
      <c r="B23" s="332"/>
      <c r="C23" s="304"/>
      <c r="D23" s="304"/>
      <c r="F23" s="237"/>
      <c r="H23" s="236" t="s">
        <v>184</v>
      </c>
      <c r="I23" s="333"/>
      <c r="J23" s="297"/>
    </row>
    <row r="24" spans="1:10">
      <c r="J24" s="297"/>
    </row>
  </sheetData>
  <mergeCells count="4">
    <mergeCell ref="A6:J6"/>
    <mergeCell ref="A7:J7"/>
    <mergeCell ref="A8:J8"/>
    <mergeCell ref="A9:J9"/>
  </mergeCells>
  <pageMargins left="0.7" right="0.7" top="0.75" bottom="0.75" header="0.3" footer="0.3"/>
  <pageSetup paperSize="9" scale="9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view="pageBreakPreview" zoomScale="60" zoomScaleNormal="100" workbookViewId="0">
      <selection activeCell="U5" sqref="U5"/>
    </sheetView>
  </sheetViews>
  <sheetFormatPr defaultRowHeight="12.75"/>
  <cols>
    <col min="1" max="1" width="3.85546875" style="340" bestFit="1" customWidth="1"/>
    <col min="2" max="2" width="13.28515625" style="340" customWidth="1"/>
    <col min="3" max="3" width="10.7109375" style="340" customWidth="1"/>
    <col min="4" max="4" width="10.42578125" style="344" customWidth="1"/>
    <col min="5" max="5" width="5" style="344" customWidth="1"/>
    <col min="6" max="6" width="11.42578125" style="344" customWidth="1"/>
    <col min="7" max="7" width="8.28515625" style="344" customWidth="1"/>
    <col min="8" max="8" width="9.42578125" style="344" customWidth="1"/>
    <col min="9" max="9" width="10.42578125" style="340" customWidth="1"/>
    <col min="10" max="10" width="10" style="340" customWidth="1"/>
    <col min="11" max="11" width="14.42578125" style="340" customWidth="1"/>
    <col min="12" max="12" width="5.28515625" style="340" customWidth="1"/>
    <col min="13" max="13" width="12" style="340" customWidth="1"/>
    <col min="14" max="14" width="10" style="340" customWidth="1"/>
    <col min="15" max="15" width="14.5703125" style="340" customWidth="1"/>
    <col min="16" max="16" width="12.28515625" style="340" customWidth="1"/>
    <col min="17" max="18" width="7.7109375" style="340" customWidth="1"/>
    <col min="19" max="19" width="13.5703125" style="340" customWidth="1"/>
    <col min="20" max="20" width="9.140625" style="340"/>
    <col min="21" max="256" width="9.140625" style="344"/>
    <col min="257" max="257" width="3.85546875" style="344" bestFit="1" customWidth="1"/>
    <col min="258" max="258" width="13.28515625" style="344" customWidth="1"/>
    <col min="259" max="259" width="10.7109375" style="344" customWidth="1"/>
    <col min="260" max="260" width="10.42578125" style="344" customWidth="1"/>
    <col min="261" max="261" width="5" style="344" customWidth="1"/>
    <col min="262" max="262" width="11.42578125" style="344" customWidth="1"/>
    <col min="263" max="263" width="8.28515625" style="344" customWidth="1"/>
    <col min="264" max="264" width="9.42578125" style="344" customWidth="1"/>
    <col min="265" max="265" width="10.42578125" style="344" customWidth="1"/>
    <col min="266" max="266" width="10" style="344" customWidth="1"/>
    <col min="267" max="267" width="14.42578125" style="344" customWidth="1"/>
    <col min="268" max="268" width="5.28515625" style="344" customWidth="1"/>
    <col min="269" max="269" width="12" style="344" customWidth="1"/>
    <col min="270" max="270" width="10" style="344" customWidth="1"/>
    <col min="271" max="271" width="14.5703125" style="344" customWidth="1"/>
    <col min="272" max="272" width="12.28515625" style="344" customWidth="1"/>
    <col min="273" max="274" width="7.7109375" style="344" customWidth="1"/>
    <col min="275" max="275" width="13.5703125" style="344" customWidth="1"/>
    <col min="276" max="512" width="9.140625" style="344"/>
    <col min="513" max="513" width="3.85546875" style="344" bestFit="1" customWidth="1"/>
    <col min="514" max="514" width="13.28515625" style="344" customWidth="1"/>
    <col min="515" max="515" width="10.7109375" style="344" customWidth="1"/>
    <col min="516" max="516" width="10.42578125" style="344" customWidth="1"/>
    <col min="517" max="517" width="5" style="344" customWidth="1"/>
    <col min="518" max="518" width="11.42578125" style="344" customWidth="1"/>
    <col min="519" max="519" width="8.28515625" style="344" customWidth="1"/>
    <col min="520" max="520" width="9.42578125" style="344" customWidth="1"/>
    <col min="521" max="521" width="10.42578125" style="344" customWidth="1"/>
    <col min="522" max="522" width="10" style="344" customWidth="1"/>
    <col min="523" max="523" width="14.42578125" style="344" customWidth="1"/>
    <col min="524" max="524" width="5.28515625" style="344" customWidth="1"/>
    <col min="525" max="525" width="12" style="344" customWidth="1"/>
    <col min="526" max="526" width="10" style="344" customWidth="1"/>
    <col min="527" max="527" width="14.5703125" style="344" customWidth="1"/>
    <col min="528" max="528" width="12.28515625" style="344" customWidth="1"/>
    <col min="529" max="530" width="7.7109375" style="344" customWidth="1"/>
    <col min="531" max="531" width="13.5703125" style="344" customWidth="1"/>
    <col min="532" max="768" width="9.140625" style="344"/>
    <col min="769" max="769" width="3.85546875" style="344" bestFit="1" customWidth="1"/>
    <col min="770" max="770" width="13.28515625" style="344" customWidth="1"/>
    <col min="771" max="771" width="10.7109375" style="344" customWidth="1"/>
    <col min="772" max="772" width="10.42578125" style="344" customWidth="1"/>
    <col min="773" max="773" width="5" style="344" customWidth="1"/>
    <col min="774" max="774" width="11.42578125" style="344" customWidth="1"/>
    <col min="775" max="775" width="8.28515625" style="344" customWidth="1"/>
    <col min="776" max="776" width="9.42578125" style="344" customWidth="1"/>
    <col min="777" max="777" width="10.42578125" style="344" customWidth="1"/>
    <col min="778" max="778" width="10" style="344" customWidth="1"/>
    <col min="779" max="779" width="14.42578125" style="344" customWidth="1"/>
    <col min="780" max="780" width="5.28515625" style="344" customWidth="1"/>
    <col min="781" max="781" width="12" style="344" customWidth="1"/>
    <col min="782" max="782" width="10" style="344" customWidth="1"/>
    <col min="783" max="783" width="14.5703125" style="344" customWidth="1"/>
    <col min="784" max="784" width="12.28515625" style="344" customWidth="1"/>
    <col min="785" max="786" width="7.7109375" style="344" customWidth="1"/>
    <col min="787" max="787" width="13.5703125" style="344" customWidth="1"/>
    <col min="788" max="1024" width="9.140625" style="344"/>
    <col min="1025" max="1025" width="3.85546875" style="344" bestFit="1" customWidth="1"/>
    <col min="1026" max="1026" width="13.28515625" style="344" customWidth="1"/>
    <col min="1027" max="1027" width="10.7109375" style="344" customWidth="1"/>
    <col min="1028" max="1028" width="10.42578125" style="344" customWidth="1"/>
    <col min="1029" max="1029" width="5" style="344" customWidth="1"/>
    <col min="1030" max="1030" width="11.42578125" style="344" customWidth="1"/>
    <col min="1031" max="1031" width="8.28515625" style="344" customWidth="1"/>
    <col min="1032" max="1032" width="9.42578125" style="344" customWidth="1"/>
    <col min="1033" max="1033" width="10.42578125" style="344" customWidth="1"/>
    <col min="1034" max="1034" width="10" style="344" customWidth="1"/>
    <col min="1035" max="1035" width="14.42578125" style="344" customWidth="1"/>
    <col min="1036" max="1036" width="5.28515625" style="344" customWidth="1"/>
    <col min="1037" max="1037" width="12" style="344" customWidth="1"/>
    <col min="1038" max="1038" width="10" style="344" customWidth="1"/>
    <col min="1039" max="1039" width="14.5703125" style="344" customWidth="1"/>
    <col min="1040" max="1040" width="12.28515625" style="344" customWidth="1"/>
    <col min="1041" max="1042" width="7.7109375" style="344" customWidth="1"/>
    <col min="1043" max="1043" width="13.5703125" style="344" customWidth="1"/>
    <col min="1044" max="1280" width="9.140625" style="344"/>
    <col min="1281" max="1281" width="3.85546875" style="344" bestFit="1" customWidth="1"/>
    <col min="1282" max="1282" width="13.28515625" style="344" customWidth="1"/>
    <col min="1283" max="1283" width="10.7109375" style="344" customWidth="1"/>
    <col min="1284" max="1284" width="10.42578125" style="344" customWidth="1"/>
    <col min="1285" max="1285" width="5" style="344" customWidth="1"/>
    <col min="1286" max="1286" width="11.42578125" style="344" customWidth="1"/>
    <col min="1287" max="1287" width="8.28515625" style="344" customWidth="1"/>
    <col min="1288" max="1288" width="9.42578125" style="344" customWidth="1"/>
    <col min="1289" max="1289" width="10.42578125" style="344" customWidth="1"/>
    <col min="1290" max="1290" width="10" style="344" customWidth="1"/>
    <col min="1291" max="1291" width="14.42578125" style="344" customWidth="1"/>
    <col min="1292" max="1292" width="5.28515625" style="344" customWidth="1"/>
    <col min="1293" max="1293" width="12" style="344" customWidth="1"/>
    <col min="1294" max="1294" width="10" style="344" customWidth="1"/>
    <col min="1295" max="1295" width="14.5703125" style="344" customWidth="1"/>
    <col min="1296" max="1296" width="12.28515625" style="344" customWidth="1"/>
    <col min="1297" max="1298" width="7.7109375" style="344" customWidth="1"/>
    <col min="1299" max="1299" width="13.5703125" style="344" customWidth="1"/>
    <col min="1300" max="1536" width="9.140625" style="344"/>
    <col min="1537" max="1537" width="3.85546875" style="344" bestFit="1" customWidth="1"/>
    <col min="1538" max="1538" width="13.28515625" style="344" customWidth="1"/>
    <col min="1539" max="1539" width="10.7109375" style="344" customWidth="1"/>
    <col min="1540" max="1540" width="10.42578125" style="344" customWidth="1"/>
    <col min="1541" max="1541" width="5" style="344" customWidth="1"/>
    <col min="1542" max="1542" width="11.42578125" style="344" customWidth="1"/>
    <col min="1543" max="1543" width="8.28515625" style="344" customWidth="1"/>
    <col min="1544" max="1544" width="9.42578125" style="344" customWidth="1"/>
    <col min="1545" max="1545" width="10.42578125" style="344" customWidth="1"/>
    <col min="1546" max="1546" width="10" style="344" customWidth="1"/>
    <col min="1547" max="1547" width="14.42578125" style="344" customWidth="1"/>
    <col min="1548" max="1548" width="5.28515625" style="344" customWidth="1"/>
    <col min="1549" max="1549" width="12" style="344" customWidth="1"/>
    <col min="1550" max="1550" width="10" style="344" customWidth="1"/>
    <col min="1551" max="1551" width="14.5703125" style="344" customWidth="1"/>
    <col min="1552" max="1552" width="12.28515625" style="344" customWidth="1"/>
    <col min="1553" max="1554" width="7.7109375" style="344" customWidth="1"/>
    <col min="1555" max="1555" width="13.5703125" style="344" customWidth="1"/>
    <col min="1556" max="1792" width="9.140625" style="344"/>
    <col min="1793" max="1793" width="3.85546875" style="344" bestFit="1" customWidth="1"/>
    <col min="1794" max="1794" width="13.28515625" style="344" customWidth="1"/>
    <col min="1795" max="1795" width="10.7109375" style="344" customWidth="1"/>
    <col min="1796" max="1796" width="10.42578125" style="344" customWidth="1"/>
    <col min="1797" max="1797" width="5" style="344" customWidth="1"/>
    <col min="1798" max="1798" width="11.42578125" style="344" customWidth="1"/>
    <col min="1799" max="1799" width="8.28515625" style="344" customWidth="1"/>
    <col min="1800" max="1800" width="9.42578125" style="344" customWidth="1"/>
    <col min="1801" max="1801" width="10.42578125" style="344" customWidth="1"/>
    <col min="1802" max="1802" width="10" style="344" customWidth="1"/>
    <col min="1803" max="1803" width="14.42578125" style="344" customWidth="1"/>
    <col min="1804" max="1804" width="5.28515625" style="344" customWidth="1"/>
    <col min="1805" max="1805" width="12" style="344" customWidth="1"/>
    <col min="1806" max="1806" width="10" style="344" customWidth="1"/>
    <col min="1807" max="1807" width="14.5703125" style="344" customWidth="1"/>
    <col min="1808" max="1808" width="12.28515625" style="344" customWidth="1"/>
    <col min="1809" max="1810" width="7.7109375" style="344" customWidth="1"/>
    <col min="1811" max="1811" width="13.5703125" style="344" customWidth="1"/>
    <col min="1812" max="2048" width="9.140625" style="344"/>
    <col min="2049" max="2049" width="3.85546875" style="344" bestFit="1" customWidth="1"/>
    <col min="2050" max="2050" width="13.28515625" style="344" customWidth="1"/>
    <col min="2051" max="2051" width="10.7109375" style="344" customWidth="1"/>
    <col min="2052" max="2052" width="10.42578125" style="344" customWidth="1"/>
    <col min="2053" max="2053" width="5" style="344" customWidth="1"/>
    <col min="2054" max="2054" width="11.42578125" style="344" customWidth="1"/>
    <col min="2055" max="2055" width="8.28515625" style="344" customWidth="1"/>
    <col min="2056" max="2056" width="9.42578125" style="344" customWidth="1"/>
    <col min="2057" max="2057" width="10.42578125" style="344" customWidth="1"/>
    <col min="2058" max="2058" width="10" style="344" customWidth="1"/>
    <col min="2059" max="2059" width="14.42578125" style="344" customWidth="1"/>
    <col min="2060" max="2060" width="5.28515625" style="344" customWidth="1"/>
    <col min="2061" max="2061" width="12" style="344" customWidth="1"/>
    <col min="2062" max="2062" width="10" style="344" customWidth="1"/>
    <col min="2063" max="2063" width="14.5703125" style="344" customWidth="1"/>
    <col min="2064" max="2064" width="12.28515625" style="344" customWidth="1"/>
    <col min="2065" max="2066" width="7.7109375" style="344" customWidth="1"/>
    <col min="2067" max="2067" width="13.5703125" style="344" customWidth="1"/>
    <col min="2068" max="2304" width="9.140625" style="344"/>
    <col min="2305" max="2305" width="3.85546875" style="344" bestFit="1" customWidth="1"/>
    <col min="2306" max="2306" width="13.28515625" style="344" customWidth="1"/>
    <col min="2307" max="2307" width="10.7109375" style="344" customWidth="1"/>
    <col min="2308" max="2308" width="10.42578125" style="344" customWidth="1"/>
    <col min="2309" max="2309" width="5" style="344" customWidth="1"/>
    <col min="2310" max="2310" width="11.42578125" style="344" customWidth="1"/>
    <col min="2311" max="2311" width="8.28515625" style="344" customWidth="1"/>
    <col min="2312" max="2312" width="9.42578125" style="344" customWidth="1"/>
    <col min="2313" max="2313" width="10.42578125" style="344" customWidth="1"/>
    <col min="2314" max="2314" width="10" style="344" customWidth="1"/>
    <col min="2315" max="2315" width="14.42578125" style="344" customWidth="1"/>
    <col min="2316" max="2316" width="5.28515625" style="344" customWidth="1"/>
    <col min="2317" max="2317" width="12" style="344" customWidth="1"/>
    <col min="2318" max="2318" width="10" style="344" customWidth="1"/>
    <col min="2319" max="2319" width="14.5703125" style="344" customWidth="1"/>
    <col min="2320" max="2320" width="12.28515625" style="344" customWidth="1"/>
    <col min="2321" max="2322" width="7.7109375" style="344" customWidth="1"/>
    <col min="2323" max="2323" width="13.5703125" style="344" customWidth="1"/>
    <col min="2324" max="2560" width="9.140625" style="344"/>
    <col min="2561" max="2561" width="3.85546875" style="344" bestFit="1" customWidth="1"/>
    <col min="2562" max="2562" width="13.28515625" style="344" customWidth="1"/>
    <col min="2563" max="2563" width="10.7109375" style="344" customWidth="1"/>
    <col min="2564" max="2564" width="10.42578125" style="344" customWidth="1"/>
    <col min="2565" max="2565" width="5" style="344" customWidth="1"/>
    <col min="2566" max="2566" width="11.42578125" style="344" customWidth="1"/>
    <col min="2567" max="2567" width="8.28515625" style="344" customWidth="1"/>
    <col min="2568" max="2568" width="9.42578125" style="344" customWidth="1"/>
    <col min="2569" max="2569" width="10.42578125" style="344" customWidth="1"/>
    <col min="2570" max="2570" width="10" style="344" customWidth="1"/>
    <col min="2571" max="2571" width="14.42578125" style="344" customWidth="1"/>
    <col min="2572" max="2572" width="5.28515625" style="344" customWidth="1"/>
    <col min="2573" max="2573" width="12" style="344" customWidth="1"/>
    <col min="2574" max="2574" width="10" style="344" customWidth="1"/>
    <col min="2575" max="2575" width="14.5703125" style="344" customWidth="1"/>
    <col min="2576" max="2576" width="12.28515625" style="344" customWidth="1"/>
    <col min="2577" max="2578" width="7.7109375" style="344" customWidth="1"/>
    <col min="2579" max="2579" width="13.5703125" style="344" customWidth="1"/>
    <col min="2580" max="2816" width="9.140625" style="344"/>
    <col min="2817" max="2817" width="3.85546875" style="344" bestFit="1" customWidth="1"/>
    <col min="2818" max="2818" width="13.28515625" style="344" customWidth="1"/>
    <col min="2819" max="2819" width="10.7109375" style="344" customWidth="1"/>
    <col min="2820" max="2820" width="10.42578125" style="344" customWidth="1"/>
    <col min="2821" max="2821" width="5" style="344" customWidth="1"/>
    <col min="2822" max="2822" width="11.42578125" style="344" customWidth="1"/>
    <col min="2823" max="2823" width="8.28515625" style="344" customWidth="1"/>
    <col min="2824" max="2824" width="9.42578125" style="344" customWidth="1"/>
    <col min="2825" max="2825" width="10.42578125" style="344" customWidth="1"/>
    <col min="2826" max="2826" width="10" style="344" customWidth="1"/>
    <col min="2827" max="2827" width="14.42578125" style="344" customWidth="1"/>
    <col min="2828" max="2828" width="5.28515625" style="344" customWidth="1"/>
    <col min="2829" max="2829" width="12" style="344" customWidth="1"/>
    <col min="2830" max="2830" width="10" style="344" customWidth="1"/>
    <col min="2831" max="2831" width="14.5703125" style="344" customWidth="1"/>
    <col min="2832" max="2832" width="12.28515625" style="344" customWidth="1"/>
    <col min="2833" max="2834" width="7.7109375" style="344" customWidth="1"/>
    <col min="2835" max="2835" width="13.5703125" style="344" customWidth="1"/>
    <col min="2836" max="3072" width="9.140625" style="344"/>
    <col min="3073" max="3073" width="3.85546875" style="344" bestFit="1" customWidth="1"/>
    <col min="3074" max="3074" width="13.28515625" style="344" customWidth="1"/>
    <col min="3075" max="3075" width="10.7109375" style="344" customWidth="1"/>
    <col min="3076" max="3076" width="10.42578125" style="344" customWidth="1"/>
    <col min="3077" max="3077" width="5" style="344" customWidth="1"/>
    <col min="3078" max="3078" width="11.42578125" style="344" customWidth="1"/>
    <col min="3079" max="3079" width="8.28515625" style="344" customWidth="1"/>
    <col min="3080" max="3080" width="9.42578125" style="344" customWidth="1"/>
    <col min="3081" max="3081" width="10.42578125" style="344" customWidth="1"/>
    <col min="3082" max="3082" width="10" style="344" customWidth="1"/>
    <col min="3083" max="3083" width="14.42578125" style="344" customWidth="1"/>
    <col min="3084" max="3084" width="5.28515625" style="344" customWidth="1"/>
    <col min="3085" max="3085" width="12" style="344" customWidth="1"/>
    <col min="3086" max="3086" width="10" style="344" customWidth="1"/>
    <col min="3087" max="3087" width="14.5703125" style="344" customWidth="1"/>
    <col min="3088" max="3088" width="12.28515625" style="344" customWidth="1"/>
    <col min="3089" max="3090" width="7.7109375" style="344" customWidth="1"/>
    <col min="3091" max="3091" width="13.5703125" style="344" customWidth="1"/>
    <col min="3092" max="3328" width="9.140625" style="344"/>
    <col min="3329" max="3329" width="3.85546875" style="344" bestFit="1" customWidth="1"/>
    <col min="3330" max="3330" width="13.28515625" style="344" customWidth="1"/>
    <col min="3331" max="3331" width="10.7109375" style="344" customWidth="1"/>
    <col min="3332" max="3332" width="10.42578125" style="344" customWidth="1"/>
    <col min="3333" max="3333" width="5" style="344" customWidth="1"/>
    <col min="3334" max="3334" width="11.42578125" style="344" customWidth="1"/>
    <col min="3335" max="3335" width="8.28515625" style="344" customWidth="1"/>
    <col min="3336" max="3336" width="9.42578125" style="344" customWidth="1"/>
    <col min="3337" max="3337" width="10.42578125" style="344" customWidth="1"/>
    <col min="3338" max="3338" width="10" style="344" customWidth="1"/>
    <col min="3339" max="3339" width="14.42578125" style="344" customWidth="1"/>
    <col min="3340" max="3340" width="5.28515625" style="344" customWidth="1"/>
    <col min="3341" max="3341" width="12" style="344" customWidth="1"/>
    <col min="3342" max="3342" width="10" style="344" customWidth="1"/>
    <col min="3343" max="3343" width="14.5703125" style="344" customWidth="1"/>
    <col min="3344" max="3344" width="12.28515625" style="344" customWidth="1"/>
    <col min="3345" max="3346" width="7.7109375" style="344" customWidth="1"/>
    <col min="3347" max="3347" width="13.5703125" style="344" customWidth="1"/>
    <col min="3348" max="3584" width="9.140625" style="344"/>
    <col min="3585" max="3585" width="3.85546875" style="344" bestFit="1" customWidth="1"/>
    <col min="3586" max="3586" width="13.28515625" style="344" customWidth="1"/>
    <col min="3587" max="3587" width="10.7109375" style="344" customWidth="1"/>
    <col min="3588" max="3588" width="10.42578125" style="344" customWidth="1"/>
    <col min="3589" max="3589" width="5" style="344" customWidth="1"/>
    <col min="3590" max="3590" width="11.42578125" style="344" customWidth="1"/>
    <col min="3591" max="3591" width="8.28515625" style="344" customWidth="1"/>
    <col min="3592" max="3592" width="9.42578125" style="344" customWidth="1"/>
    <col min="3593" max="3593" width="10.42578125" style="344" customWidth="1"/>
    <col min="3594" max="3594" width="10" style="344" customWidth="1"/>
    <col min="3595" max="3595" width="14.42578125" style="344" customWidth="1"/>
    <col min="3596" max="3596" width="5.28515625" style="344" customWidth="1"/>
    <col min="3597" max="3597" width="12" style="344" customWidth="1"/>
    <col min="3598" max="3598" width="10" style="344" customWidth="1"/>
    <col min="3599" max="3599" width="14.5703125" style="344" customWidth="1"/>
    <col min="3600" max="3600" width="12.28515625" style="344" customWidth="1"/>
    <col min="3601" max="3602" width="7.7109375" style="344" customWidth="1"/>
    <col min="3603" max="3603" width="13.5703125" style="344" customWidth="1"/>
    <col min="3604" max="3840" width="9.140625" style="344"/>
    <col min="3841" max="3841" width="3.85546875" style="344" bestFit="1" customWidth="1"/>
    <col min="3842" max="3842" width="13.28515625" style="344" customWidth="1"/>
    <col min="3843" max="3843" width="10.7109375" style="344" customWidth="1"/>
    <col min="3844" max="3844" width="10.42578125" style="344" customWidth="1"/>
    <col min="3845" max="3845" width="5" style="344" customWidth="1"/>
    <col min="3846" max="3846" width="11.42578125" style="344" customWidth="1"/>
    <col min="3847" max="3847" width="8.28515625" style="344" customWidth="1"/>
    <col min="3848" max="3848" width="9.42578125" style="344" customWidth="1"/>
    <col min="3849" max="3849" width="10.42578125" style="344" customWidth="1"/>
    <col min="3850" max="3850" width="10" style="344" customWidth="1"/>
    <col min="3851" max="3851" width="14.42578125" style="344" customWidth="1"/>
    <col min="3852" max="3852" width="5.28515625" style="344" customWidth="1"/>
    <col min="3853" max="3853" width="12" style="344" customWidth="1"/>
    <col min="3854" max="3854" width="10" style="344" customWidth="1"/>
    <col min="3855" max="3855" width="14.5703125" style="344" customWidth="1"/>
    <col min="3856" max="3856" width="12.28515625" style="344" customWidth="1"/>
    <col min="3857" max="3858" width="7.7109375" style="344" customWidth="1"/>
    <col min="3859" max="3859" width="13.5703125" style="344" customWidth="1"/>
    <col min="3860" max="4096" width="9.140625" style="344"/>
    <col min="4097" max="4097" width="3.85546875" style="344" bestFit="1" customWidth="1"/>
    <col min="4098" max="4098" width="13.28515625" style="344" customWidth="1"/>
    <col min="4099" max="4099" width="10.7109375" style="344" customWidth="1"/>
    <col min="4100" max="4100" width="10.42578125" style="344" customWidth="1"/>
    <col min="4101" max="4101" width="5" style="344" customWidth="1"/>
    <col min="4102" max="4102" width="11.42578125" style="344" customWidth="1"/>
    <col min="4103" max="4103" width="8.28515625" style="344" customWidth="1"/>
    <col min="4104" max="4104" width="9.42578125" style="344" customWidth="1"/>
    <col min="4105" max="4105" width="10.42578125" style="344" customWidth="1"/>
    <col min="4106" max="4106" width="10" style="344" customWidth="1"/>
    <col min="4107" max="4107" width="14.42578125" style="344" customWidth="1"/>
    <col min="4108" max="4108" width="5.28515625" style="344" customWidth="1"/>
    <col min="4109" max="4109" width="12" style="344" customWidth="1"/>
    <col min="4110" max="4110" width="10" style="344" customWidth="1"/>
    <col min="4111" max="4111" width="14.5703125" style="344" customWidth="1"/>
    <col min="4112" max="4112" width="12.28515625" style="344" customWidth="1"/>
    <col min="4113" max="4114" width="7.7109375" style="344" customWidth="1"/>
    <col min="4115" max="4115" width="13.5703125" style="344" customWidth="1"/>
    <col min="4116" max="4352" width="9.140625" style="344"/>
    <col min="4353" max="4353" width="3.85546875" style="344" bestFit="1" customWidth="1"/>
    <col min="4354" max="4354" width="13.28515625" style="344" customWidth="1"/>
    <col min="4355" max="4355" width="10.7109375" style="344" customWidth="1"/>
    <col min="4356" max="4356" width="10.42578125" style="344" customWidth="1"/>
    <col min="4357" max="4357" width="5" style="344" customWidth="1"/>
    <col min="4358" max="4358" width="11.42578125" style="344" customWidth="1"/>
    <col min="4359" max="4359" width="8.28515625" style="344" customWidth="1"/>
    <col min="4360" max="4360" width="9.42578125" style="344" customWidth="1"/>
    <col min="4361" max="4361" width="10.42578125" style="344" customWidth="1"/>
    <col min="4362" max="4362" width="10" style="344" customWidth="1"/>
    <col min="4363" max="4363" width="14.42578125" style="344" customWidth="1"/>
    <col min="4364" max="4364" width="5.28515625" style="344" customWidth="1"/>
    <col min="4365" max="4365" width="12" style="344" customWidth="1"/>
    <col min="4366" max="4366" width="10" style="344" customWidth="1"/>
    <col min="4367" max="4367" width="14.5703125" style="344" customWidth="1"/>
    <col min="4368" max="4368" width="12.28515625" style="344" customWidth="1"/>
    <col min="4369" max="4370" width="7.7109375" style="344" customWidth="1"/>
    <col min="4371" max="4371" width="13.5703125" style="344" customWidth="1"/>
    <col min="4372" max="4608" width="9.140625" style="344"/>
    <col min="4609" max="4609" width="3.85546875" style="344" bestFit="1" customWidth="1"/>
    <col min="4610" max="4610" width="13.28515625" style="344" customWidth="1"/>
    <col min="4611" max="4611" width="10.7109375" style="344" customWidth="1"/>
    <col min="4612" max="4612" width="10.42578125" style="344" customWidth="1"/>
    <col min="4613" max="4613" width="5" style="344" customWidth="1"/>
    <col min="4614" max="4614" width="11.42578125" style="344" customWidth="1"/>
    <col min="4615" max="4615" width="8.28515625" style="344" customWidth="1"/>
    <col min="4616" max="4616" width="9.42578125" style="344" customWidth="1"/>
    <col min="4617" max="4617" width="10.42578125" style="344" customWidth="1"/>
    <col min="4618" max="4618" width="10" style="344" customWidth="1"/>
    <col min="4619" max="4619" width="14.42578125" style="344" customWidth="1"/>
    <col min="4620" max="4620" width="5.28515625" style="344" customWidth="1"/>
    <col min="4621" max="4621" width="12" style="344" customWidth="1"/>
    <col min="4622" max="4622" width="10" style="344" customWidth="1"/>
    <col min="4623" max="4623" width="14.5703125" style="344" customWidth="1"/>
    <col min="4624" max="4624" width="12.28515625" style="344" customWidth="1"/>
    <col min="4625" max="4626" width="7.7109375" style="344" customWidth="1"/>
    <col min="4627" max="4627" width="13.5703125" style="344" customWidth="1"/>
    <col min="4628" max="4864" width="9.140625" style="344"/>
    <col min="4865" max="4865" width="3.85546875" style="344" bestFit="1" customWidth="1"/>
    <col min="4866" max="4866" width="13.28515625" style="344" customWidth="1"/>
    <col min="4867" max="4867" width="10.7109375" style="344" customWidth="1"/>
    <col min="4868" max="4868" width="10.42578125" style="344" customWidth="1"/>
    <col min="4869" max="4869" width="5" style="344" customWidth="1"/>
    <col min="4870" max="4870" width="11.42578125" style="344" customWidth="1"/>
    <col min="4871" max="4871" width="8.28515625" style="344" customWidth="1"/>
    <col min="4872" max="4872" width="9.42578125" style="344" customWidth="1"/>
    <col min="4873" max="4873" width="10.42578125" style="344" customWidth="1"/>
    <col min="4874" max="4874" width="10" style="344" customWidth="1"/>
    <col min="4875" max="4875" width="14.42578125" style="344" customWidth="1"/>
    <col min="4876" max="4876" width="5.28515625" style="344" customWidth="1"/>
    <col min="4877" max="4877" width="12" style="344" customWidth="1"/>
    <col min="4878" max="4878" width="10" style="344" customWidth="1"/>
    <col min="4879" max="4879" width="14.5703125" style="344" customWidth="1"/>
    <col min="4880" max="4880" width="12.28515625" style="344" customWidth="1"/>
    <col min="4881" max="4882" width="7.7109375" style="344" customWidth="1"/>
    <col min="4883" max="4883" width="13.5703125" style="344" customWidth="1"/>
    <col min="4884" max="5120" width="9.140625" style="344"/>
    <col min="5121" max="5121" width="3.85546875" style="344" bestFit="1" customWidth="1"/>
    <col min="5122" max="5122" width="13.28515625" style="344" customWidth="1"/>
    <col min="5123" max="5123" width="10.7109375" style="344" customWidth="1"/>
    <col min="5124" max="5124" width="10.42578125" style="344" customWidth="1"/>
    <col min="5125" max="5125" width="5" style="344" customWidth="1"/>
    <col min="5126" max="5126" width="11.42578125" style="344" customWidth="1"/>
    <col min="5127" max="5127" width="8.28515625" style="344" customWidth="1"/>
    <col min="5128" max="5128" width="9.42578125" style="344" customWidth="1"/>
    <col min="5129" max="5129" width="10.42578125" style="344" customWidth="1"/>
    <col min="5130" max="5130" width="10" style="344" customWidth="1"/>
    <col min="5131" max="5131" width="14.42578125" style="344" customWidth="1"/>
    <col min="5132" max="5132" width="5.28515625" style="344" customWidth="1"/>
    <col min="5133" max="5133" width="12" style="344" customWidth="1"/>
    <col min="5134" max="5134" width="10" style="344" customWidth="1"/>
    <col min="5135" max="5135" width="14.5703125" style="344" customWidth="1"/>
    <col min="5136" max="5136" width="12.28515625" style="344" customWidth="1"/>
    <col min="5137" max="5138" width="7.7109375" style="344" customWidth="1"/>
    <col min="5139" max="5139" width="13.5703125" style="344" customWidth="1"/>
    <col min="5140" max="5376" width="9.140625" style="344"/>
    <col min="5377" max="5377" width="3.85546875" style="344" bestFit="1" customWidth="1"/>
    <col min="5378" max="5378" width="13.28515625" style="344" customWidth="1"/>
    <col min="5379" max="5379" width="10.7109375" style="344" customWidth="1"/>
    <col min="5380" max="5380" width="10.42578125" style="344" customWidth="1"/>
    <col min="5381" max="5381" width="5" style="344" customWidth="1"/>
    <col min="5382" max="5382" width="11.42578125" style="344" customWidth="1"/>
    <col min="5383" max="5383" width="8.28515625" style="344" customWidth="1"/>
    <col min="5384" max="5384" width="9.42578125" style="344" customWidth="1"/>
    <col min="5385" max="5385" width="10.42578125" style="344" customWidth="1"/>
    <col min="5386" max="5386" width="10" style="344" customWidth="1"/>
    <col min="5387" max="5387" width="14.42578125" style="344" customWidth="1"/>
    <col min="5388" max="5388" width="5.28515625" style="344" customWidth="1"/>
    <col min="5389" max="5389" width="12" style="344" customWidth="1"/>
    <col min="5390" max="5390" width="10" style="344" customWidth="1"/>
    <col min="5391" max="5391" width="14.5703125" style="344" customWidth="1"/>
    <col min="5392" max="5392" width="12.28515625" style="344" customWidth="1"/>
    <col min="5393" max="5394" width="7.7109375" style="344" customWidth="1"/>
    <col min="5395" max="5395" width="13.5703125" style="344" customWidth="1"/>
    <col min="5396" max="5632" width="9.140625" style="344"/>
    <col min="5633" max="5633" width="3.85546875" style="344" bestFit="1" customWidth="1"/>
    <col min="5634" max="5634" width="13.28515625" style="344" customWidth="1"/>
    <col min="5635" max="5635" width="10.7109375" style="344" customWidth="1"/>
    <col min="5636" max="5636" width="10.42578125" style="344" customWidth="1"/>
    <col min="5637" max="5637" width="5" style="344" customWidth="1"/>
    <col min="5638" max="5638" width="11.42578125" style="344" customWidth="1"/>
    <col min="5639" max="5639" width="8.28515625" style="344" customWidth="1"/>
    <col min="5640" max="5640" width="9.42578125" style="344" customWidth="1"/>
    <col min="5641" max="5641" width="10.42578125" style="344" customWidth="1"/>
    <col min="5642" max="5642" width="10" style="344" customWidth="1"/>
    <col min="5643" max="5643" width="14.42578125" style="344" customWidth="1"/>
    <col min="5644" max="5644" width="5.28515625" style="344" customWidth="1"/>
    <col min="5645" max="5645" width="12" style="344" customWidth="1"/>
    <col min="5646" max="5646" width="10" style="344" customWidth="1"/>
    <col min="5647" max="5647" width="14.5703125" style="344" customWidth="1"/>
    <col min="5648" max="5648" width="12.28515625" style="344" customWidth="1"/>
    <col min="5649" max="5650" width="7.7109375" style="344" customWidth="1"/>
    <col min="5651" max="5651" width="13.5703125" style="344" customWidth="1"/>
    <col min="5652" max="5888" width="9.140625" style="344"/>
    <col min="5889" max="5889" width="3.85546875" style="344" bestFit="1" customWidth="1"/>
    <col min="5890" max="5890" width="13.28515625" style="344" customWidth="1"/>
    <col min="5891" max="5891" width="10.7109375" style="344" customWidth="1"/>
    <col min="5892" max="5892" width="10.42578125" style="344" customWidth="1"/>
    <col min="5893" max="5893" width="5" style="344" customWidth="1"/>
    <col min="5894" max="5894" width="11.42578125" style="344" customWidth="1"/>
    <col min="5895" max="5895" width="8.28515625" style="344" customWidth="1"/>
    <col min="5896" max="5896" width="9.42578125" style="344" customWidth="1"/>
    <col min="5897" max="5897" width="10.42578125" style="344" customWidth="1"/>
    <col min="5898" max="5898" width="10" style="344" customWidth="1"/>
    <col min="5899" max="5899" width="14.42578125" style="344" customWidth="1"/>
    <col min="5900" max="5900" width="5.28515625" style="344" customWidth="1"/>
    <col min="5901" max="5901" width="12" style="344" customWidth="1"/>
    <col min="5902" max="5902" width="10" style="344" customWidth="1"/>
    <col min="5903" max="5903" width="14.5703125" style="344" customWidth="1"/>
    <col min="5904" max="5904" width="12.28515625" style="344" customWidth="1"/>
    <col min="5905" max="5906" width="7.7109375" style="344" customWidth="1"/>
    <col min="5907" max="5907" width="13.5703125" style="344" customWidth="1"/>
    <col min="5908" max="6144" width="9.140625" style="344"/>
    <col min="6145" max="6145" width="3.85546875" style="344" bestFit="1" customWidth="1"/>
    <col min="6146" max="6146" width="13.28515625" style="344" customWidth="1"/>
    <col min="6147" max="6147" width="10.7109375" style="344" customWidth="1"/>
    <col min="6148" max="6148" width="10.42578125" style="344" customWidth="1"/>
    <col min="6149" max="6149" width="5" style="344" customWidth="1"/>
    <col min="6150" max="6150" width="11.42578125" style="344" customWidth="1"/>
    <col min="6151" max="6151" width="8.28515625" style="344" customWidth="1"/>
    <col min="6152" max="6152" width="9.42578125" style="344" customWidth="1"/>
    <col min="6153" max="6153" width="10.42578125" style="344" customWidth="1"/>
    <col min="6154" max="6154" width="10" style="344" customWidth="1"/>
    <col min="6155" max="6155" width="14.42578125" style="344" customWidth="1"/>
    <col min="6156" max="6156" width="5.28515625" style="344" customWidth="1"/>
    <col min="6157" max="6157" width="12" style="344" customWidth="1"/>
    <col min="6158" max="6158" width="10" style="344" customWidth="1"/>
    <col min="6159" max="6159" width="14.5703125" style="344" customWidth="1"/>
    <col min="6160" max="6160" width="12.28515625" style="344" customWidth="1"/>
    <col min="6161" max="6162" width="7.7109375" style="344" customWidth="1"/>
    <col min="6163" max="6163" width="13.5703125" style="344" customWidth="1"/>
    <col min="6164" max="6400" width="9.140625" style="344"/>
    <col min="6401" max="6401" width="3.85546875" style="344" bestFit="1" customWidth="1"/>
    <col min="6402" max="6402" width="13.28515625" style="344" customWidth="1"/>
    <col min="6403" max="6403" width="10.7109375" style="344" customWidth="1"/>
    <col min="6404" max="6404" width="10.42578125" style="344" customWidth="1"/>
    <col min="6405" max="6405" width="5" style="344" customWidth="1"/>
    <col min="6406" max="6406" width="11.42578125" style="344" customWidth="1"/>
    <col min="6407" max="6407" width="8.28515625" style="344" customWidth="1"/>
    <col min="6408" max="6408" width="9.42578125" style="344" customWidth="1"/>
    <col min="6409" max="6409" width="10.42578125" style="344" customWidth="1"/>
    <col min="6410" max="6410" width="10" style="344" customWidth="1"/>
    <col min="6411" max="6411" width="14.42578125" style="344" customWidth="1"/>
    <col min="6412" max="6412" width="5.28515625" style="344" customWidth="1"/>
    <col min="6413" max="6413" width="12" style="344" customWidth="1"/>
    <col min="6414" max="6414" width="10" style="344" customWidth="1"/>
    <col min="6415" max="6415" width="14.5703125" style="344" customWidth="1"/>
    <col min="6416" max="6416" width="12.28515625" style="344" customWidth="1"/>
    <col min="6417" max="6418" width="7.7109375" style="344" customWidth="1"/>
    <col min="6419" max="6419" width="13.5703125" style="344" customWidth="1"/>
    <col min="6420" max="6656" width="9.140625" style="344"/>
    <col min="6657" max="6657" width="3.85546875" style="344" bestFit="1" customWidth="1"/>
    <col min="6658" max="6658" width="13.28515625" style="344" customWidth="1"/>
    <col min="6659" max="6659" width="10.7109375" style="344" customWidth="1"/>
    <col min="6660" max="6660" width="10.42578125" style="344" customWidth="1"/>
    <col min="6661" max="6661" width="5" style="344" customWidth="1"/>
    <col min="6662" max="6662" width="11.42578125" style="344" customWidth="1"/>
    <col min="6663" max="6663" width="8.28515625" style="344" customWidth="1"/>
    <col min="6664" max="6664" width="9.42578125" style="344" customWidth="1"/>
    <col min="6665" max="6665" width="10.42578125" style="344" customWidth="1"/>
    <col min="6666" max="6666" width="10" style="344" customWidth="1"/>
    <col min="6667" max="6667" width="14.42578125" style="344" customWidth="1"/>
    <col min="6668" max="6668" width="5.28515625" style="344" customWidth="1"/>
    <col min="6669" max="6669" width="12" style="344" customWidth="1"/>
    <col min="6670" max="6670" width="10" style="344" customWidth="1"/>
    <col min="6671" max="6671" width="14.5703125" style="344" customWidth="1"/>
    <col min="6672" max="6672" width="12.28515625" style="344" customWidth="1"/>
    <col min="6673" max="6674" width="7.7109375" style="344" customWidth="1"/>
    <col min="6675" max="6675" width="13.5703125" style="344" customWidth="1"/>
    <col min="6676" max="6912" width="9.140625" style="344"/>
    <col min="6913" max="6913" width="3.85546875" style="344" bestFit="1" customWidth="1"/>
    <col min="6914" max="6914" width="13.28515625" style="344" customWidth="1"/>
    <col min="6915" max="6915" width="10.7109375" style="344" customWidth="1"/>
    <col min="6916" max="6916" width="10.42578125" style="344" customWidth="1"/>
    <col min="6917" max="6917" width="5" style="344" customWidth="1"/>
    <col min="6918" max="6918" width="11.42578125" style="344" customWidth="1"/>
    <col min="6919" max="6919" width="8.28515625" style="344" customWidth="1"/>
    <col min="6920" max="6920" width="9.42578125" style="344" customWidth="1"/>
    <col min="6921" max="6921" width="10.42578125" style="344" customWidth="1"/>
    <col min="6922" max="6922" width="10" style="344" customWidth="1"/>
    <col min="6923" max="6923" width="14.42578125" style="344" customWidth="1"/>
    <col min="6924" max="6924" width="5.28515625" style="344" customWidth="1"/>
    <col min="6925" max="6925" width="12" style="344" customWidth="1"/>
    <col min="6926" max="6926" width="10" style="344" customWidth="1"/>
    <col min="6927" max="6927" width="14.5703125" style="344" customWidth="1"/>
    <col min="6928" max="6928" width="12.28515625" style="344" customWidth="1"/>
    <col min="6929" max="6930" width="7.7109375" style="344" customWidth="1"/>
    <col min="6931" max="6931" width="13.5703125" style="344" customWidth="1"/>
    <col min="6932" max="7168" width="9.140625" style="344"/>
    <col min="7169" max="7169" width="3.85546875" style="344" bestFit="1" customWidth="1"/>
    <col min="7170" max="7170" width="13.28515625" style="344" customWidth="1"/>
    <col min="7171" max="7171" width="10.7109375" style="344" customWidth="1"/>
    <col min="7172" max="7172" width="10.42578125" style="344" customWidth="1"/>
    <col min="7173" max="7173" width="5" style="344" customWidth="1"/>
    <col min="7174" max="7174" width="11.42578125" style="344" customWidth="1"/>
    <col min="7175" max="7175" width="8.28515625" style="344" customWidth="1"/>
    <col min="7176" max="7176" width="9.42578125" style="344" customWidth="1"/>
    <col min="7177" max="7177" width="10.42578125" style="344" customWidth="1"/>
    <col min="7178" max="7178" width="10" style="344" customWidth="1"/>
    <col min="7179" max="7179" width="14.42578125" style="344" customWidth="1"/>
    <col min="7180" max="7180" width="5.28515625" style="344" customWidth="1"/>
    <col min="7181" max="7181" width="12" style="344" customWidth="1"/>
    <col min="7182" max="7182" width="10" style="344" customWidth="1"/>
    <col min="7183" max="7183" width="14.5703125" style="344" customWidth="1"/>
    <col min="7184" max="7184" width="12.28515625" style="344" customWidth="1"/>
    <col min="7185" max="7186" width="7.7109375" style="344" customWidth="1"/>
    <col min="7187" max="7187" width="13.5703125" style="344" customWidth="1"/>
    <col min="7188" max="7424" width="9.140625" style="344"/>
    <col min="7425" max="7425" width="3.85546875" style="344" bestFit="1" customWidth="1"/>
    <col min="7426" max="7426" width="13.28515625" style="344" customWidth="1"/>
    <col min="7427" max="7427" width="10.7109375" style="344" customWidth="1"/>
    <col min="7428" max="7428" width="10.42578125" style="344" customWidth="1"/>
    <col min="7429" max="7429" width="5" style="344" customWidth="1"/>
    <col min="7430" max="7430" width="11.42578125" style="344" customWidth="1"/>
    <col min="7431" max="7431" width="8.28515625" style="344" customWidth="1"/>
    <col min="7432" max="7432" width="9.42578125" style="344" customWidth="1"/>
    <col min="7433" max="7433" width="10.42578125" style="344" customWidth="1"/>
    <col min="7434" max="7434" width="10" style="344" customWidth="1"/>
    <col min="7435" max="7435" width="14.42578125" style="344" customWidth="1"/>
    <col min="7436" max="7436" width="5.28515625" style="344" customWidth="1"/>
    <col min="7437" max="7437" width="12" style="344" customWidth="1"/>
    <col min="7438" max="7438" width="10" style="344" customWidth="1"/>
    <col min="7439" max="7439" width="14.5703125" style="344" customWidth="1"/>
    <col min="7440" max="7440" width="12.28515625" style="344" customWidth="1"/>
    <col min="7441" max="7442" width="7.7109375" style="344" customWidth="1"/>
    <col min="7443" max="7443" width="13.5703125" style="344" customWidth="1"/>
    <col min="7444" max="7680" width="9.140625" style="344"/>
    <col min="7681" max="7681" width="3.85546875" style="344" bestFit="1" customWidth="1"/>
    <col min="7682" max="7682" width="13.28515625" style="344" customWidth="1"/>
    <col min="7683" max="7683" width="10.7109375" style="344" customWidth="1"/>
    <col min="7684" max="7684" width="10.42578125" style="344" customWidth="1"/>
    <col min="7685" max="7685" width="5" style="344" customWidth="1"/>
    <col min="7686" max="7686" width="11.42578125" style="344" customWidth="1"/>
    <col min="7687" max="7687" width="8.28515625" style="344" customWidth="1"/>
    <col min="7688" max="7688" width="9.42578125" style="344" customWidth="1"/>
    <col min="7689" max="7689" width="10.42578125" style="344" customWidth="1"/>
    <col min="7690" max="7690" width="10" style="344" customWidth="1"/>
    <col min="7691" max="7691" width="14.42578125" style="344" customWidth="1"/>
    <col min="7692" max="7692" width="5.28515625" style="344" customWidth="1"/>
    <col min="7693" max="7693" width="12" style="344" customWidth="1"/>
    <col min="7694" max="7694" width="10" style="344" customWidth="1"/>
    <col min="7695" max="7695" width="14.5703125" style="344" customWidth="1"/>
    <col min="7696" max="7696" width="12.28515625" style="344" customWidth="1"/>
    <col min="7697" max="7698" width="7.7109375" style="344" customWidth="1"/>
    <col min="7699" max="7699" width="13.5703125" style="344" customWidth="1"/>
    <col min="7700" max="7936" width="9.140625" style="344"/>
    <col min="7937" max="7937" width="3.85546875" style="344" bestFit="1" customWidth="1"/>
    <col min="7938" max="7938" width="13.28515625" style="344" customWidth="1"/>
    <col min="7939" max="7939" width="10.7109375" style="344" customWidth="1"/>
    <col min="7940" max="7940" width="10.42578125" style="344" customWidth="1"/>
    <col min="7941" max="7941" width="5" style="344" customWidth="1"/>
    <col min="7942" max="7942" width="11.42578125" style="344" customWidth="1"/>
    <col min="7943" max="7943" width="8.28515625" style="344" customWidth="1"/>
    <col min="7944" max="7944" width="9.42578125" style="344" customWidth="1"/>
    <col min="7945" max="7945" width="10.42578125" style="344" customWidth="1"/>
    <col min="7946" max="7946" width="10" style="344" customWidth="1"/>
    <col min="7947" max="7947" width="14.42578125" style="344" customWidth="1"/>
    <col min="7948" max="7948" width="5.28515625" style="344" customWidth="1"/>
    <col min="7949" max="7949" width="12" style="344" customWidth="1"/>
    <col min="7950" max="7950" width="10" style="344" customWidth="1"/>
    <col min="7951" max="7951" width="14.5703125" style="344" customWidth="1"/>
    <col min="7952" max="7952" width="12.28515625" style="344" customWidth="1"/>
    <col min="7953" max="7954" width="7.7109375" style="344" customWidth="1"/>
    <col min="7955" max="7955" width="13.5703125" style="344" customWidth="1"/>
    <col min="7956" max="8192" width="9.140625" style="344"/>
    <col min="8193" max="8193" width="3.85546875" style="344" bestFit="1" customWidth="1"/>
    <col min="8194" max="8194" width="13.28515625" style="344" customWidth="1"/>
    <col min="8195" max="8195" width="10.7109375" style="344" customWidth="1"/>
    <col min="8196" max="8196" width="10.42578125" style="344" customWidth="1"/>
    <col min="8197" max="8197" width="5" style="344" customWidth="1"/>
    <col min="8198" max="8198" width="11.42578125" style="344" customWidth="1"/>
    <col min="8199" max="8199" width="8.28515625" style="344" customWidth="1"/>
    <col min="8200" max="8200" width="9.42578125" style="344" customWidth="1"/>
    <col min="8201" max="8201" width="10.42578125" style="344" customWidth="1"/>
    <col min="8202" max="8202" width="10" style="344" customWidth="1"/>
    <col min="8203" max="8203" width="14.42578125" style="344" customWidth="1"/>
    <col min="8204" max="8204" width="5.28515625" style="344" customWidth="1"/>
    <col min="8205" max="8205" width="12" style="344" customWidth="1"/>
    <col min="8206" max="8206" width="10" style="344" customWidth="1"/>
    <col min="8207" max="8207" width="14.5703125" style="344" customWidth="1"/>
    <col min="8208" max="8208" width="12.28515625" style="344" customWidth="1"/>
    <col min="8209" max="8210" width="7.7109375" style="344" customWidth="1"/>
    <col min="8211" max="8211" width="13.5703125" style="344" customWidth="1"/>
    <col min="8212" max="8448" width="9.140625" style="344"/>
    <col min="8449" max="8449" width="3.85546875" style="344" bestFit="1" customWidth="1"/>
    <col min="8450" max="8450" width="13.28515625" style="344" customWidth="1"/>
    <col min="8451" max="8451" width="10.7109375" style="344" customWidth="1"/>
    <col min="8452" max="8452" width="10.42578125" style="344" customWidth="1"/>
    <col min="8453" max="8453" width="5" style="344" customWidth="1"/>
    <col min="8454" max="8454" width="11.42578125" style="344" customWidth="1"/>
    <col min="8455" max="8455" width="8.28515625" style="344" customWidth="1"/>
    <col min="8456" max="8456" width="9.42578125" style="344" customWidth="1"/>
    <col min="8457" max="8457" width="10.42578125" style="344" customWidth="1"/>
    <col min="8458" max="8458" width="10" style="344" customWidth="1"/>
    <col min="8459" max="8459" width="14.42578125" style="344" customWidth="1"/>
    <col min="8460" max="8460" width="5.28515625" style="344" customWidth="1"/>
    <col min="8461" max="8461" width="12" style="344" customWidth="1"/>
    <col min="8462" max="8462" width="10" style="344" customWidth="1"/>
    <col min="8463" max="8463" width="14.5703125" style="344" customWidth="1"/>
    <col min="8464" max="8464" width="12.28515625" style="344" customWidth="1"/>
    <col min="8465" max="8466" width="7.7109375" style="344" customWidth="1"/>
    <col min="8467" max="8467" width="13.5703125" style="344" customWidth="1"/>
    <col min="8468" max="8704" width="9.140625" style="344"/>
    <col min="8705" max="8705" width="3.85546875" style="344" bestFit="1" customWidth="1"/>
    <col min="8706" max="8706" width="13.28515625" style="344" customWidth="1"/>
    <col min="8707" max="8707" width="10.7109375" style="344" customWidth="1"/>
    <col min="8708" max="8708" width="10.42578125" style="344" customWidth="1"/>
    <col min="8709" max="8709" width="5" style="344" customWidth="1"/>
    <col min="8710" max="8710" width="11.42578125" style="344" customWidth="1"/>
    <col min="8711" max="8711" width="8.28515625" style="344" customWidth="1"/>
    <col min="8712" max="8712" width="9.42578125" style="344" customWidth="1"/>
    <col min="8713" max="8713" width="10.42578125" style="344" customWidth="1"/>
    <col min="8714" max="8714" width="10" style="344" customWidth="1"/>
    <col min="8715" max="8715" width="14.42578125" style="344" customWidth="1"/>
    <col min="8716" max="8716" width="5.28515625" style="344" customWidth="1"/>
    <col min="8717" max="8717" width="12" style="344" customWidth="1"/>
    <col min="8718" max="8718" width="10" style="344" customWidth="1"/>
    <col min="8719" max="8719" width="14.5703125" style="344" customWidth="1"/>
    <col min="8720" max="8720" width="12.28515625" style="344" customWidth="1"/>
    <col min="8721" max="8722" width="7.7109375" style="344" customWidth="1"/>
    <col min="8723" max="8723" width="13.5703125" style="344" customWidth="1"/>
    <col min="8724" max="8960" width="9.140625" style="344"/>
    <col min="8961" max="8961" width="3.85546875" style="344" bestFit="1" customWidth="1"/>
    <col min="8962" max="8962" width="13.28515625" style="344" customWidth="1"/>
    <col min="8963" max="8963" width="10.7109375" style="344" customWidth="1"/>
    <col min="8964" max="8964" width="10.42578125" style="344" customWidth="1"/>
    <col min="8965" max="8965" width="5" style="344" customWidth="1"/>
    <col min="8966" max="8966" width="11.42578125" style="344" customWidth="1"/>
    <col min="8967" max="8967" width="8.28515625" style="344" customWidth="1"/>
    <col min="8968" max="8968" width="9.42578125" style="344" customWidth="1"/>
    <col min="8969" max="8969" width="10.42578125" style="344" customWidth="1"/>
    <col min="8970" max="8970" width="10" style="344" customWidth="1"/>
    <col min="8971" max="8971" width="14.42578125" style="344" customWidth="1"/>
    <col min="8972" max="8972" width="5.28515625" style="344" customWidth="1"/>
    <col min="8973" max="8973" width="12" style="344" customWidth="1"/>
    <col min="8974" max="8974" width="10" style="344" customWidth="1"/>
    <col min="8975" max="8975" width="14.5703125" style="344" customWidth="1"/>
    <col min="8976" max="8976" width="12.28515625" style="344" customWidth="1"/>
    <col min="8977" max="8978" width="7.7109375" style="344" customWidth="1"/>
    <col min="8979" max="8979" width="13.5703125" style="344" customWidth="1"/>
    <col min="8980" max="9216" width="9.140625" style="344"/>
    <col min="9217" max="9217" width="3.85546875" style="344" bestFit="1" customWidth="1"/>
    <col min="9218" max="9218" width="13.28515625" style="344" customWidth="1"/>
    <col min="9219" max="9219" width="10.7109375" style="344" customWidth="1"/>
    <col min="9220" max="9220" width="10.42578125" style="344" customWidth="1"/>
    <col min="9221" max="9221" width="5" style="344" customWidth="1"/>
    <col min="9222" max="9222" width="11.42578125" style="344" customWidth="1"/>
    <col min="9223" max="9223" width="8.28515625" style="344" customWidth="1"/>
    <col min="9224" max="9224" width="9.42578125" style="344" customWidth="1"/>
    <col min="9225" max="9225" width="10.42578125" style="344" customWidth="1"/>
    <col min="9226" max="9226" width="10" style="344" customWidth="1"/>
    <col min="9227" max="9227" width="14.42578125" style="344" customWidth="1"/>
    <col min="9228" max="9228" width="5.28515625" style="344" customWidth="1"/>
    <col min="9229" max="9229" width="12" style="344" customWidth="1"/>
    <col min="9230" max="9230" width="10" style="344" customWidth="1"/>
    <col min="9231" max="9231" width="14.5703125" style="344" customWidth="1"/>
    <col min="9232" max="9232" width="12.28515625" style="344" customWidth="1"/>
    <col min="9233" max="9234" width="7.7109375" style="344" customWidth="1"/>
    <col min="9235" max="9235" width="13.5703125" style="344" customWidth="1"/>
    <col min="9236" max="9472" width="9.140625" style="344"/>
    <col min="9473" max="9473" width="3.85546875" style="344" bestFit="1" customWidth="1"/>
    <col min="9474" max="9474" width="13.28515625" style="344" customWidth="1"/>
    <col min="9475" max="9475" width="10.7109375" style="344" customWidth="1"/>
    <col min="9476" max="9476" width="10.42578125" style="344" customWidth="1"/>
    <col min="9477" max="9477" width="5" style="344" customWidth="1"/>
    <col min="9478" max="9478" width="11.42578125" style="344" customWidth="1"/>
    <col min="9479" max="9479" width="8.28515625" style="344" customWidth="1"/>
    <col min="9480" max="9480" width="9.42578125" style="344" customWidth="1"/>
    <col min="9481" max="9481" width="10.42578125" style="344" customWidth="1"/>
    <col min="9482" max="9482" width="10" style="344" customWidth="1"/>
    <col min="9483" max="9483" width="14.42578125" style="344" customWidth="1"/>
    <col min="9484" max="9484" width="5.28515625" style="344" customWidth="1"/>
    <col min="9485" max="9485" width="12" style="344" customWidth="1"/>
    <col min="9486" max="9486" width="10" style="344" customWidth="1"/>
    <col min="9487" max="9487" width="14.5703125" style="344" customWidth="1"/>
    <col min="9488" max="9488" width="12.28515625" style="344" customWidth="1"/>
    <col min="9489" max="9490" width="7.7109375" style="344" customWidth="1"/>
    <col min="9491" max="9491" width="13.5703125" style="344" customWidth="1"/>
    <col min="9492" max="9728" width="9.140625" style="344"/>
    <col min="9729" max="9729" width="3.85546875" style="344" bestFit="1" customWidth="1"/>
    <col min="9730" max="9730" width="13.28515625" style="344" customWidth="1"/>
    <col min="9731" max="9731" width="10.7109375" style="344" customWidth="1"/>
    <col min="9732" max="9732" width="10.42578125" style="344" customWidth="1"/>
    <col min="9733" max="9733" width="5" style="344" customWidth="1"/>
    <col min="9734" max="9734" width="11.42578125" style="344" customWidth="1"/>
    <col min="9735" max="9735" width="8.28515625" style="344" customWidth="1"/>
    <col min="9736" max="9736" width="9.42578125" style="344" customWidth="1"/>
    <col min="9737" max="9737" width="10.42578125" style="344" customWidth="1"/>
    <col min="9738" max="9738" width="10" style="344" customWidth="1"/>
    <col min="9739" max="9739" width="14.42578125" style="344" customWidth="1"/>
    <col min="9740" max="9740" width="5.28515625" style="344" customWidth="1"/>
    <col min="9741" max="9741" width="12" style="344" customWidth="1"/>
    <col min="9742" max="9742" width="10" style="344" customWidth="1"/>
    <col min="9743" max="9743" width="14.5703125" style="344" customWidth="1"/>
    <col min="9744" max="9744" width="12.28515625" style="344" customWidth="1"/>
    <col min="9745" max="9746" width="7.7109375" style="344" customWidth="1"/>
    <col min="9747" max="9747" width="13.5703125" style="344" customWidth="1"/>
    <col min="9748" max="9984" width="9.140625" style="344"/>
    <col min="9985" max="9985" width="3.85546875" style="344" bestFit="1" customWidth="1"/>
    <col min="9986" max="9986" width="13.28515625" style="344" customWidth="1"/>
    <col min="9987" max="9987" width="10.7109375" style="344" customWidth="1"/>
    <col min="9988" max="9988" width="10.42578125" style="344" customWidth="1"/>
    <col min="9989" max="9989" width="5" style="344" customWidth="1"/>
    <col min="9990" max="9990" width="11.42578125" style="344" customWidth="1"/>
    <col min="9991" max="9991" width="8.28515625" style="344" customWidth="1"/>
    <col min="9992" max="9992" width="9.42578125" style="344" customWidth="1"/>
    <col min="9993" max="9993" width="10.42578125" style="344" customWidth="1"/>
    <col min="9994" max="9994" width="10" style="344" customWidth="1"/>
    <col min="9995" max="9995" width="14.42578125" style="344" customWidth="1"/>
    <col min="9996" max="9996" width="5.28515625" style="344" customWidth="1"/>
    <col min="9997" max="9997" width="12" style="344" customWidth="1"/>
    <col min="9998" max="9998" width="10" style="344" customWidth="1"/>
    <col min="9999" max="9999" width="14.5703125" style="344" customWidth="1"/>
    <col min="10000" max="10000" width="12.28515625" style="344" customWidth="1"/>
    <col min="10001" max="10002" width="7.7109375" style="344" customWidth="1"/>
    <col min="10003" max="10003" width="13.5703125" style="344" customWidth="1"/>
    <col min="10004" max="10240" width="9.140625" style="344"/>
    <col min="10241" max="10241" width="3.85546875" style="344" bestFit="1" customWidth="1"/>
    <col min="10242" max="10242" width="13.28515625" style="344" customWidth="1"/>
    <col min="10243" max="10243" width="10.7109375" style="344" customWidth="1"/>
    <col min="10244" max="10244" width="10.42578125" style="344" customWidth="1"/>
    <col min="10245" max="10245" width="5" style="344" customWidth="1"/>
    <col min="10246" max="10246" width="11.42578125" style="344" customWidth="1"/>
    <col min="10247" max="10247" width="8.28515625" style="344" customWidth="1"/>
    <col min="10248" max="10248" width="9.42578125" style="344" customWidth="1"/>
    <col min="10249" max="10249" width="10.42578125" style="344" customWidth="1"/>
    <col min="10250" max="10250" width="10" style="344" customWidth="1"/>
    <col min="10251" max="10251" width="14.42578125" style="344" customWidth="1"/>
    <col min="10252" max="10252" width="5.28515625" style="344" customWidth="1"/>
    <col min="10253" max="10253" width="12" style="344" customWidth="1"/>
    <col min="10254" max="10254" width="10" style="344" customWidth="1"/>
    <col min="10255" max="10255" width="14.5703125" style="344" customWidth="1"/>
    <col min="10256" max="10256" width="12.28515625" style="344" customWidth="1"/>
    <col min="10257" max="10258" width="7.7109375" style="344" customWidth="1"/>
    <col min="10259" max="10259" width="13.5703125" style="344" customWidth="1"/>
    <col min="10260" max="10496" width="9.140625" style="344"/>
    <col min="10497" max="10497" width="3.85546875" style="344" bestFit="1" customWidth="1"/>
    <col min="10498" max="10498" width="13.28515625" style="344" customWidth="1"/>
    <col min="10499" max="10499" width="10.7109375" style="344" customWidth="1"/>
    <col min="10500" max="10500" width="10.42578125" style="344" customWidth="1"/>
    <col min="10501" max="10501" width="5" style="344" customWidth="1"/>
    <col min="10502" max="10502" width="11.42578125" style="344" customWidth="1"/>
    <col min="10503" max="10503" width="8.28515625" style="344" customWidth="1"/>
    <col min="10504" max="10504" width="9.42578125" style="344" customWidth="1"/>
    <col min="10505" max="10505" width="10.42578125" style="344" customWidth="1"/>
    <col min="10506" max="10506" width="10" style="344" customWidth="1"/>
    <col min="10507" max="10507" width="14.42578125" style="344" customWidth="1"/>
    <col min="10508" max="10508" width="5.28515625" style="344" customWidth="1"/>
    <col min="10509" max="10509" width="12" style="344" customWidth="1"/>
    <col min="10510" max="10510" width="10" style="344" customWidth="1"/>
    <col min="10511" max="10511" width="14.5703125" style="344" customWidth="1"/>
    <col min="10512" max="10512" width="12.28515625" style="344" customWidth="1"/>
    <col min="10513" max="10514" width="7.7109375" style="344" customWidth="1"/>
    <col min="10515" max="10515" width="13.5703125" style="344" customWidth="1"/>
    <col min="10516" max="10752" width="9.140625" style="344"/>
    <col min="10753" max="10753" width="3.85546875" style="344" bestFit="1" customWidth="1"/>
    <col min="10754" max="10754" width="13.28515625" style="344" customWidth="1"/>
    <col min="10755" max="10755" width="10.7109375" style="344" customWidth="1"/>
    <col min="10756" max="10756" width="10.42578125" style="344" customWidth="1"/>
    <col min="10757" max="10757" width="5" style="344" customWidth="1"/>
    <col min="10758" max="10758" width="11.42578125" style="344" customWidth="1"/>
    <col min="10759" max="10759" width="8.28515625" style="344" customWidth="1"/>
    <col min="10760" max="10760" width="9.42578125" style="344" customWidth="1"/>
    <col min="10761" max="10761" width="10.42578125" style="344" customWidth="1"/>
    <col min="10762" max="10762" width="10" style="344" customWidth="1"/>
    <col min="10763" max="10763" width="14.42578125" style="344" customWidth="1"/>
    <col min="10764" max="10764" width="5.28515625" style="344" customWidth="1"/>
    <col min="10765" max="10765" width="12" style="344" customWidth="1"/>
    <col min="10766" max="10766" width="10" style="344" customWidth="1"/>
    <col min="10767" max="10767" width="14.5703125" style="344" customWidth="1"/>
    <col min="10768" max="10768" width="12.28515625" style="344" customWidth="1"/>
    <col min="10769" max="10770" width="7.7109375" style="344" customWidth="1"/>
    <col min="10771" max="10771" width="13.5703125" style="344" customWidth="1"/>
    <col min="10772" max="11008" width="9.140625" style="344"/>
    <col min="11009" max="11009" width="3.85546875" style="344" bestFit="1" customWidth="1"/>
    <col min="11010" max="11010" width="13.28515625" style="344" customWidth="1"/>
    <col min="11011" max="11011" width="10.7109375" style="344" customWidth="1"/>
    <col min="11012" max="11012" width="10.42578125" style="344" customWidth="1"/>
    <col min="11013" max="11013" width="5" style="344" customWidth="1"/>
    <col min="11014" max="11014" width="11.42578125" style="344" customWidth="1"/>
    <col min="11015" max="11015" width="8.28515625" style="344" customWidth="1"/>
    <col min="11016" max="11016" width="9.42578125" style="344" customWidth="1"/>
    <col min="11017" max="11017" width="10.42578125" style="344" customWidth="1"/>
    <col min="11018" max="11018" width="10" style="344" customWidth="1"/>
    <col min="11019" max="11019" width="14.42578125" style="344" customWidth="1"/>
    <col min="11020" max="11020" width="5.28515625" style="344" customWidth="1"/>
    <col min="11021" max="11021" width="12" style="344" customWidth="1"/>
    <col min="11022" max="11022" width="10" style="344" customWidth="1"/>
    <col min="11023" max="11023" width="14.5703125" style="344" customWidth="1"/>
    <col min="11024" max="11024" width="12.28515625" style="344" customWidth="1"/>
    <col min="11025" max="11026" width="7.7109375" style="344" customWidth="1"/>
    <col min="11027" max="11027" width="13.5703125" style="344" customWidth="1"/>
    <col min="11028" max="11264" width="9.140625" style="344"/>
    <col min="11265" max="11265" width="3.85546875" style="344" bestFit="1" customWidth="1"/>
    <col min="11266" max="11266" width="13.28515625" style="344" customWidth="1"/>
    <col min="11267" max="11267" width="10.7109375" style="344" customWidth="1"/>
    <col min="11268" max="11268" width="10.42578125" style="344" customWidth="1"/>
    <col min="11269" max="11269" width="5" style="344" customWidth="1"/>
    <col min="11270" max="11270" width="11.42578125" style="344" customWidth="1"/>
    <col min="11271" max="11271" width="8.28515625" style="344" customWidth="1"/>
    <col min="11272" max="11272" width="9.42578125" style="344" customWidth="1"/>
    <col min="11273" max="11273" width="10.42578125" style="344" customWidth="1"/>
    <col min="11274" max="11274" width="10" style="344" customWidth="1"/>
    <col min="11275" max="11275" width="14.42578125" style="344" customWidth="1"/>
    <col min="11276" max="11276" width="5.28515625" style="344" customWidth="1"/>
    <col min="11277" max="11277" width="12" style="344" customWidth="1"/>
    <col min="11278" max="11278" width="10" style="344" customWidth="1"/>
    <col min="11279" max="11279" width="14.5703125" style="344" customWidth="1"/>
    <col min="11280" max="11280" width="12.28515625" style="344" customWidth="1"/>
    <col min="11281" max="11282" width="7.7109375" style="344" customWidth="1"/>
    <col min="11283" max="11283" width="13.5703125" style="344" customWidth="1"/>
    <col min="11284" max="11520" width="9.140625" style="344"/>
    <col min="11521" max="11521" width="3.85546875" style="344" bestFit="1" customWidth="1"/>
    <col min="11522" max="11522" width="13.28515625" style="344" customWidth="1"/>
    <col min="11523" max="11523" width="10.7109375" style="344" customWidth="1"/>
    <col min="11524" max="11524" width="10.42578125" style="344" customWidth="1"/>
    <col min="11525" max="11525" width="5" style="344" customWidth="1"/>
    <col min="11526" max="11526" width="11.42578125" style="344" customWidth="1"/>
    <col min="11527" max="11527" width="8.28515625" style="344" customWidth="1"/>
    <col min="11528" max="11528" width="9.42578125" style="344" customWidth="1"/>
    <col min="11529" max="11529" width="10.42578125" style="344" customWidth="1"/>
    <col min="11530" max="11530" width="10" style="344" customWidth="1"/>
    <col min="11531" max="11531" width="14.42578125" style="344" customWidth="1"/>
    <col min="11532" max="11532" width="5.28515625" style="344" customWidth="1"/>
    <col min="11533" max="11533" width="12" style="344" customWidth="1"/>
    <col min="11534" max="11534" width="10" style="344" customWidth="1"/>
    <col min="11535" max="11535" width="14.5703125" style="344" customWidth="1"/>
    <col min="11536" max="11536" width="12.28515625" style="344" customWidth="1"/>
    <col min="11537" max="11538" width="7.7109375" style="344" customWidth="1"/>
    <col min="11539" max="11539" width="13.5703125" style="344" customWidth="1"/>
    <col min="11540" max="11776" width="9.140625" style="344"/>
    <col min="11777" max="11777" width="3.85546875" style="344" bestFit="1" customWidth="1"/>
    <col min="11778" max="11778" width="13.28515625" style="344" customWidth="1"/>
    <col min="11779" max="11779" width="10.7109375" style="344" customWidth="1"/>
    <col min="11780" max="11780" width="10.42578125" style="344" customWidth="1"/>
    <col min="11781" max="11781" width="5" style="344" customWidth="1"/>
    <col min="11782" max="11782" width="11.42578125" style="344" customWidth="1"/>
    <col min="11783" max="11783" width="8.28515625" style="344" customWidth="1"/>
    <col min="11784" max="11784" width="9.42578125" style="344" customWidth="1"/>
    <col min="11785" max="11785" width="10.42578125" style="344" customWidth="1"/>
    <col min="11786" max="11786" width="10" style="344" customWidth="1"/>
    <col min="11787" max="11787" width="14.42578125" style="344" customWidth="1"/>
    <col min="11788" max="11788" width="5.28515625" style="344" customWidth="1"/>
    <col min="11789" max="11789" width="12" style="344" customWidth="1"/>
    <col min="11790" max="11790" width="10" style="344" customWidth="1"/>
    <col min="11791" max="11791" width="14.5703125" style="344" customWidth="1"/>
    <col min="11792" max="11792" width="12.28515625" style="344" customWidth="1"/>
    <col min="11793" max="11794" width="7.7109375" style="344" customWidth="1"/>
    <col min="11795" max="11795" width="13.5703125" style="344" customWidth="1"/>
    <col min="11796" max="12032" width="9.140625" style="344"/>
    <col min="12033" max="12033" width="3.85546875" style="344" bestFit="1" customWidth="1"/>
    <col min="12034" max="12034" width="13.28515625" style="344" customWidth="1"/>
    <col min="12035" max="12035" width="10.7109375" style="344" customWidth="1"/>
    <col min="12036" max="12036" width="10.42578125" style="344" customWidth="1"/>
    <col min="12037" max="12037" width="5" style="344" customWidth="1"/>
    <col min="12038" max="12038" width="11.42578125" style="344" customWidth="1"/>
    <col min="12039" max="12039" width="8.28515625" style="344" customWidth="1"/>
    <col min="12040" max="12040" width="9.42578125" style="344" customWidth="1"/>
    <col min="12041" max="12041" width="10.42578125" style="344" customWidth="1"/>
    <col min="12042" max="12042" width="10" style="344" customWidth="1"/>
    <col min="12043" max="12043" width="14.42578125" style="344" customWidth="1"/>
    <col min="12044" max="12044" width="5.28515625" style="344" customWidth="1"/>
    <col min="12045" max="12045" width="12" style="344" customWidth="1"/>
    <col min="12046" max="12046" width="10" style="344" customWidth="1"/>
    <col min="12047" max="12047" width="14.5703125" style="344" customWidth="1"/>
    <col min="12048" max="12048" width="12.28515625" style="344" customWidth="1"/>
    <col min="12049" max="12050" width="7.7109375" style="344" customWidth="1"/>
    <col min="12051" max="12051" width="13.5703125" style="344" customWidth="1"/>
    <col min="12052" max="12288" width="9.140625" style="344"/>
    <col min="12289" max="12289" width="3.85546875" style="344" bestFit="1" customWidth="1"/>
    <col min="12290" max="12290" width="13.28515625" style="344" customWidth="1"/>
    <col min="12291" max="12291" width="10.7109375" style="344" customWidth="1"/>
    <col min="12292" max="12292" width="10.42578125" style="344" customWidth="1"/>
    <col min="12293" max="12293" width="5" style="344" customWidth="1"/>
    <col min="12294" max="12294" width="11.42578125" style="344" customWidth="1"/>
    <col min="12295" max="12295" width="8.28515625" style="344" customWidth="1"/>
    <col min="12296" max="12296" width="9.42578125" style="344" customWidth="1"/>
    <col min="12297" max="12297" width="10.42578125" style="344" customWidth="1"/>
    <col min="12298" max="12298" width="10" style="344" customWidth="1"/>
    <col min="12299" max="12299" width="14.42578125" style="344" customWidth="1"/>
    <col min="12300" max="12300" width="5.28515625" style="344" customWidth="1"/>
    <col min="12301" max="12301" width="12" style="344" customWidth="1"/>
    <col min="12302" max="12302" width="10" style="344" customWidth="1"/>
    <col min="12303" max="12303" width="14.5703125" style="344" customWidth="1"/>
    <col min="12304" max="12304" width="12.28515625" style="344" customWidth="1"/>
    <col min="12305" max="12306" width="7.7109375" style="344" customWidth="1"/>
    <col min="12307" max="12307" width="13.5703125" style="344" customWidth="1"/>
    <col min="12308" max="12544" width="9.140625" style="344"/>
    <col min="12545" max="12545" width="3.85546875" style="344" bestFit="1" customWidth="1"/>
    <col min="12546" max="12546" width="13.28515625" style="344" customWidth="1"/>
    <col min="12547" max="12547" width="10.7109375" style="344" customWidth="1"/>
    <col min="12548" max="12548" width="10.42578125" style="344" customWidth="1"/>
    <col min="12549" max="12549" width="5" style="344" customWidth="1"/>
    <col min="12550" max="12550" width="11.42578125" style="344" customWidth="1"/>
    <col min="12551" max="12551" width="8.28515625" style="344" customWidth="1"/>
    <col min="12552" max="12552" width="9.42578125" style="344" customWidth="1"/>
    <col min="12553" max="12553" width="10.42578125" style="344" customWidth="1"/>
    <col min="12554" max="12554" width="10" style="344" customWidth="1"/>
    <col min="12555" max="12555" width="14.42578125" style="344" customWidth="1"/>
    <col min="12556" max="12556" width="5.28515625" style="344" customWidth="1"/>
    <col min="12557" max="12557" width="12" style="344" customWidth="1"/>
    <col min="12558" max="12558" width="10" style="344" customWidth="1"/>
    <col min="12559" max="12559" width="14.5703125" style="344" customWidth="1"/>
    <col min="12560" max="12560" width="12.28515625" style="344" customWidth="1"/>
    <col min="12561" max="12562" width="7.7109375" style="344" customWidth="1"/>
    <col min="12563" max="12563" width="13.5703125" style="344" customWidth="1"/>
    <col min="12564" max="12800" width="9.140625" style="344"/>
    <col min="12801" max="12801" width="3.85546875" style="344" bestFit="1" customWidth="1"/>
    <col min="12802" max="12802" width="13.28515625" style="344" customWidth="1"/>
    <col min="12803" max="12803" width="10.7109375" style="344" customWidth="1"/>
    <col min="12804" max="12804" width="10.42578125" style="344" customWidth="1"/>
    <col min="12805" max="12805" width="5" style="344" customWidth="1"/>
    <col min="12806" max="12806" width="11.42578125" style="344" customWidth="1"/>
    <col min="12807" max="12807" width="8.28515625" style="344" customWidth="1"/>
    <col min="12808" max="12808" width="9.42578125" style="344" customWidth="1"/>
    <col min="12809" max="12809" width="10.42578125" style="344" customWidth="1"/>
    <col min="12810" max="12810" width="10" style="344" customWidth="1"/>
    <col min="12811" max="12811" width="14.42578125" style="344" customWidth="1"/>
    <col min="12812" max="12812" width="5.28515625" style="344" customWidth="1"/>
    <col min="12813" max="12813" width="12" style="344" customWidth="1"/>
    <col min="12814" max="12814" width="10" style="344" customWidth="1"/>
    <col min="12815" max="12815" width="14.5703125" style="344" customWidth="1"/>
    <col min="12816" max="12816" width="12.28515625" style="344" customWidth="1"/>
    <col min="12817" max="12818" width="7.7109375" style="344" customWidth="1"/>
    <col min="12819" max="12819" width="13.5703125" style="344" customWidth="1"/>
    <col min="12820" max="13056" width="9.140625" style="344"/>
    <col min="13057" max="13057" width="3.85546875" style="344" bestFit="1" customWidth="1"/>
    <col min="13058" max="13058" width="13.28515625" style="344" customWidth="1"/>
    <col min="13059" max="13059" width="10.7109375" style="344" customWidth="1"/>
    <col min="13060" max="13060" width="10.42578125" style="344" customWidth="1"/>
    <col min="13061" max="13061" width="5" style="344" customWidth="1"/>
    <col min="13062" max="13062" width="11.42578125" style="344" customWidth="1"/>
    <col min="13063" max="13063" width="8.28515625" style="344" customWidth="1"/>
    <col min="13064" max="13064" width="9.42578125" style="344" customWidth="1"/>
    <col min="13065" max="13065" width="10.42578125" style="344" customWidth="1"/>
    <col min="13066" max="13066" width="10" style="344" customWidth="1"/>
    <col min="13067" max="13067" width="14.42578125" style="344" customWidth="1"/>
    <col min="13068" max="13068" width="5.28515625" style="344" customWidth="1"/>
    <col min="13069" max="13069" width="12" style="344" customWidth="1"/>
    <col min="13070" max="13070" width="10" style="344" customWidth="1"/>
    <col min="13071" max="13071" width="14.5703125" style="344" customWidth="1"/>
    <col min="13072" max="13072" width="12.28515625" style="344" customWidth="1"/>
    <col min="13073" max="13074" width="7.7109375" style="344" customWidth="1"/>
    <col min="13075" max="13075" width="13.5703125" style="344" customWidth="1"/>
    <col min="13076" max="13312" width="9.140625" style="344"/>
    <col min="13313" max="13313" width="3.85546875" style="344" bestFit="1" customWidth="1"/>
    <col min="13314" max="13314" width="13.28515625" style="344" customWidth="1"/>
    <col min="13315" max="13315" width="10.7109375" style="344" customWidth="1"/>
    <col min="13316" max="13316" width="10.42578125" style="344" customWidth="1"/>
    <col min="13317" max="13317" width="5" style="344" customWidth="1"/>
    <col min="13318" max="13318" width="11.42578125" style="344" customWidth="1"/>
    <col min="13319" max="13319" width="8.28515625" style="344" customWidth="1"/>
    <col min="13320" max="13320" width="9.42578125" style="344" customWidth="1"/>
    <col min="13321" max="13321" width="10.42578125" style="344" customWidth="1"/>
    <col min="13322" max="13322" width="10" style="344" customWidth="1"/>
    <col min="13323" max="13323" width="14.42578125" style="344" customWidth="1"/>
    <col min="13324" max="13324" width="5.28515625" style="344" customWidth="1"/>
    <col min="13325" max="13325" width="12" style="344" customWidth="1"/>
    <col min="13326" max="13326" width="10" style="344" customWidth="1"/>
    <col min="13327" max="13327" width="14.5703125" style="344" customWidth="1"/>
    <col min="13328" max="13328" width="12.28515625" style="344" customWidth="1"/>
    <col min="13329" max="13330" width="7.7109375" style="344" customWidth="1"/>
    <col min="13331" max="13331" width="13.5703125" style="344" customWidth="1"/>
    <col min="13332" max="13568" width="9.140625" style="344"/>
    <col min="13569" max="13569" width="3.85546875" style="344" bestFit="1" customWidth="1"/>
    <col min="13570" max="13570" width="13.28515625" style="344" customWidth="1"/>
    <col min="13571" max="13571" width="10.7109375" style="344" customWidth="1"/>
    <col min="13572" max="13572" width="10.42578125" style="344" customWidth="1"/>
    <col min="13573" max="13573" width="5" style="344" customWidth="1"/>
    <col min="13574" max="13574" width="11.42578125" style="344" customWidth="1"/>
    <col min="13575" max="13575" width="8.28515625" style="344" customWidth="1"/>
    <col min="13576" max="13576" width="9.42578125" style="344" customWidth="1"/>
    <col min="13577" max="13577" width="10.42578125" style="344" customWidth="1"/>
    <col min="13578" max="13578" width="10" style="344" customWidth="1"/>
    <col min="13579" max="13579" width="14.42578125" style="344" customWidth="1"/>
    <col min="13580" max="13580" width="5.28515625" style="344" customWidth="1"/>
    <col min="13581" max="13581" width="12" style="344" customWidth="1"/>
    <col min="13582" max="13582" width="10" style="344" customWidth="1"/>
    <col min="13583" max="13583" width="14.5703125" style="344" customWidth="1"/>
    <col min="13584" max="13584" width="12.28515625" style="344" customWidth="1"/>
    <col min="13585" max="13586" width="7.7109375" style="344" customWidth="1"/>
    <col min="13587" max="13587" width="13.5703125" style="344" customWidth="1"/>
    <col min="13588" max="13824" width="9.140625" style="344"/>
    <col min="13825" max="13825" width="3.85546875" style="344" bestFit="1" customWidth="1"/>
    <col min="13826" max="13826" width="13.28515625" style="344" customWidth="1"/>
    <col min="13827" max="13827" width="10.7109375" style="344" customWidth="1"/>
    <col min="13828" max="13828" width="10.42578125" style="344" customWidth="1"/>
    <col min="13829" max="13829" width="5" style="344" customWidth="1"/>
    <col min="13830" max="13830" width="11.42578125" style="344" customWidth="1"/>
    <col min="13831" max="13831" width="8.28515625" style="344" customWidth="1"/>
    <col min="13832" max="13832" width="9.42578125" style="344" customWidth="1"/>
    <col min="13833" max="13833" width="10.42578125" style="344" customWidth="1"/>
    <col min="13834" max="13834" width="10" style="344" customWidth="1"/>
    <col min="13835" max="13835" width="14.42578125" style="344" customWidth="1"/>
    <col min="13836" max="13836" width="5.28515625" style="344" customWidth="1"/>
    <col min="13837" max="13837" width="12" style="344" customWidth="1"/>
    <col min="13838" max="13838" width="10" style="344" customWidth="1"/>
    <col min="13839" max="13839" width="14.5703125" style="344" customWidth="1"/>
    <col min="13840" max="13840" width="12.28515625" style="344" customWidth="1"/>
    <col min="13841" max="13842" width="7.7109375" style="344" customWidth="1"/>
    <col min="13843" max="13843" width="13.5703125" style="344" customWidth="1"/>
    <col min="13844" max="14080" width="9.140625" style="344"/>
    <col min="14081" max="14081" width="3.85546875" style="344" bestFit="1" customWidth="1"/>
    <col min="14082" max="14082" width="13.28515625" style="344" customWidth="1"/>
    <col min="14083" max="14083" width="10.7109375" style="344" customWidth="1"/>
    <col min="14084" max="14084" width="10.42578125" style="344" customWidth="1"/>
    <col min="14085" max="14085" width="5" style="344" customWidth="1"/>
    <col min="14086" max="14086" width="11.42578125" style="344" customWidth="1"/>
    <col min="14087" max="14087" width="8.28515625" style="344" customWidth="1"/>
    <col min="14088" max="14088" width="9.42578125" style="344" customWidth="1"/>
    <col min="14089" max="14089" width="10.42578125" style="344" customWidth="1"/>
    <col min="14090" max="14090" width="10" style="344" customWidth="1"/>
    <col min="14091" max="14091" width="14.42578125" style="344" customWidth="1"/>
    <col min="14092" max="14092" width="5.28515625" style="344" customWidth="1"/>
    <col min="14093" max="14093" width="12" style="344" customWidth="1"/>
    <col min="14094" max="14094" width="10" style="344" customWidth="1"/>
    <col min="14095" max="14095" width="14.5703125" style="344" customWidth="1"/>
    <col min="14096" max="14096" width="12.28515625" style="344" customWidth="1"/>
    <col min="14097" max="14098" width="7.7109375" style="344" customWidth="1"/>
    <col min="14099" max="14099" width="13.5703125" style="344" customWidth="1"/>
    <col min="14100" max="14336" width="9.140625" style="344"/>
    <col min="14337" max="14337" width="3.85546875" style="344" bestFit="1" customWidth="1"/>
    <col min="14338" max="14338" width="13.28515625" style="344" customWidth="1"/>
    <col min="14339" max="14339" width="10.7109375" style="344" customWidth="1"/>
    <col min="14340" max="14340" width="10.42578125" style="344" customWidth="1"/>
    <col min="14341" max="14341" width="5" style="344" customWidth="1"/>
    <col min="14342" max="14342" width="11.42578125" style="344" customWidth="1"/>
    <col min="14343" max="14343" width="8.28515625" style="344" customWidth="1"/>
    <col min="14344" max="14344" width="9.42578125" style="344" customWidth="1"/>
    <col min="14345" max="14345" width="10.42578125" style="344" customWidth="1"/>
    <col min="14346" max="14346" width="10" style="344" customWidth="1"/>
    <col min="14347" max="14347" width="14.42578125" style="344" customWidth="1"/>
    <col min="14348" max="14348" width="5.28515625" style="344" customWidth="1"/>
    <col min="14349" max="14349" width="12" style="344" customWidth="1"/>
    <col min="14350" max="14350" width="10" style="344" customWidth="1"/>
    <col min="14351" max="14351" width="14.5703125" style="344" customWidth="1"/>
    <col min="14352" max="14352" width="12.28515625" style="344" customWidth="1"/>
    <col min="14353" max="14354" width="7.7109375" style="344" customWidth="1"/>
    <col min="14355" max="14355" width="13.5703125" style="344" customWidth="1"/>
    <col min="14356" max="14592" width="9.140625" style="344"/>
    <col min="14593" max="14593" width="3.85546875" style="344" bestFit="1" customWidth="1"/>
    <col min="14594" max="14594" width="13.28515625" style="344" customWidth="1"/>
    <col min="14595" max="14595" width="10.7109375" style="344" customWidth="1"/>
    <col min="14596" max="14596" width="10.42578125" style="344" customWidth="1"/>
    <col min="14597" max="14597" width="5" style="344" customWidth="1"/>
    <col min="14598" max="14598" width="11.42578125" style="344" customWidth="1"/>
    <col min="14599" max="14599" width="8.28515625" style="344" customWidth="1"/>
    <col min="14600" max="14600" width="9.42578125" style="344" customWidth="1"/>
    <col min="14601" max="14601" width="10.42578125" style="344" customWidth="1"/>
    <col min="14602" max="14602" width="10" style="344" customWidth="1"/>
    <col min="14603" max="14603" width="14.42578125" style="344" customWidth="1"/>
    <col min="14604" max="14604" width="5.28515625" style="344" customWidth="1"/>
    <col min="14605" max="14605" width="12" style="344" customWidth="1"/>
    <col min="14606" max="14606" width="10" style="344" customWidth="1"/>
    <col min="14607" max="14607" width="14.5703125" style="344" customWidth="1"/>
    <col min="14608" max="14608" width="12.28515625" style="344" customWidth="1"/>
    <col min="14609" max="14610" width="7.7109375" style="344" customWidth="1"/>
    <col min="14611" max="14611" width="13.5703125" style="344" customWidth="1"/>
    <col min="14612" max="14848" width="9.140625" style="344"/>
    <col min="14849" max="14849" width="3.85546875" style="344" bestFit="1" customWidth="1"/>
    <col min="14850" max="14850" width="13.28515625" style="344" customWidth="1"/>
    <col min="14851" max="14851" width="10.7109375" style="344" customWidth="1"/>
    <col min="14852" max="14852" width="10.42578125" style="344" customWidth="1"/>
    <col min="14853" max="14853" width="5" style="344" customWidth="1"/>
    <col min="14854" max="14854" width="11.42578125" style="344" customWidth="1"/>
    <col min="14855" max="14855" width="8.28515625" style="344" customWidth="1"/>
    <col min="14856" max="14856" width="9.42578125" style="344" customWidth="1"/>
    <col min="14857" max="14857" width="10.42578125" style="344" customWidth="1"/>
    <col min="14858" max="14858" width="10" style="344" customWidth="1"/>
    <col min="14859" max="14859" width="14.42578125" style="344" customWidth="1"/>
    <col min="14860" max="14860" width="5.28515625" style="344" customWidth="1"/>
    <col min="14861" max="14861" width="12" style="344" customWidth="1"/>
    <col min="14862" max="14862" width="10" style="344" customWidth="1"/>
    <col min="14863" max="14863" width="14.5703125" style="344" customWidth="1"/>
    <col min="14864" max="14864" width="12.28515625" style="344" customWidth="1"/>
    <col min="14865" max="14866" width="7.7109375" style="344" customWidth="1"/>
    <col min="14867" max="14867" width="13.5703125" style="344" customWidth="1"/>
    <col min="14868" max="15104" width="9.140625" style="344"/>
    <col min="15105" max="15105" width="3.85546875" style="344" bestFit="1" customWidth="1"/>
    <col min="15106" max="15106" width="13.28515625" style="344" customWidth="1"/>
    <col min="15107" max="15107" width="10.7109375" style="344" customWidth="1"/>
    <col min="15108" max="15108" width="10.42578125" style="344" customWidth="1"/>
    <col min="15109" max="15109" width="5" style="344" customWidth="1"/>
    <col min="15110" max="15110" width="11.42578125" style="344" customWidth="1"/>
    <col min="15111" max="15111" width="8.28515625" style="344" customWidth="1"/>
    <col min="15112" max="15112" width="9.42578125" style="344" customWidth="1"/>
    <col min="15113" max="15113" width="10.42578125" style="344" customWidth="1"/>
    <col min="15114" max="15114" width="10" style="344" customWidth="1"/>
    <col min="15115" max="15115" width="14.42578125" style="344" customWidth="1"/>
    <col min="15116" max="15116" width="5.28515625" style="344" customWidth="1"/>
    <col min="15117" max="15117" width="12" style="344" customWidth="1"/>
    <col min="15118" max="15118" width="10" style="344" customWidth="1"/>
    <col min="15119" max="15119" width="14.5703125" style="344" customWidth="1"/>
    <col min="15120" max="15120" width="12.28515625" style="344" customWidth="1"/>
    <col min="15121" max="15122" width="7.7109375" style="344" customWidth="1"/>
    <col min="15123" max="15123" width="13.5703125" style="344" customWidth="1"/>
    <col min="15124" max="15360" width="9.140625" style="344"/>
    <col min="15361" max="15361" width="3.85546875" style="344" bestFit="1" customWidth="1"/>
    <col min="15362" max="15362" width="13.28515625" style="344" customWidth="1"/>
    <col min="15363" max="15363" width="10.7109375" style="344" customWidth="1"/>
    <col min="15364" max="15364" width="10.42578125" style="344" customWidth="1"/>
    <col min="15365" max="15365" width="5" style="344" customWidth="1"/>
    <col min="15366" max="15366" width="11.42578125" style="344" customWidth="1"/>
    <col min="15367" max="15367" width="8.28515625" style="344" customWidth="1"/>
    <col min="15368" max="15368" width="9.42578125" style="344" customWidth="1"/>
    <col min="15369" max="15369" width="10.42578125" style="344" customWidth="1"/>
    <col min="15370" max="15370" width="10" style="344" customWidth="1"/>
    <col min="15371" max="15371" width="14.42578125" style="344" customWidth="1"/>
    <col min="15372" max="15372" width="5.28515625" style="344" customWidth="1"/>
    <col min="15373" max="15373" width="12" style="344" customWidth="1"/>
    <col min="15374" max="15374" width="10" style="344" customWidth="1"/>
    <col min="15375" max="15375" width="14.5703125" style="344" customWidth="1"/>
    <col min="15376" max="15376" width="12.28515625" style="344" customWidth="1"/>
    <col min="15377" max="15378" width="7.7109375" style="344" customWidth="1"/>
    <col min="15379" max="15379" width="13.5703125" style="344" customWidth="1"/>
    <col min="15380" max="15616" width="9.140625" style="344"/>
    <col min="15617" max="15617" width="3.85546875" style="344" bestFit="1" customWidth="1"/>
    <col min="15618" max="15618" width="13.28515625" style="344" customWidth="1"/>
    <col min="15619" max="15619" width="10.7109375" style="344" customWidth="1"/>
    <col min="15620" max="15620" width="10.42578125" style="344" customWidth="1"/>
    <col min="15621" max="15621" width="5" style="344" customWidth="1"/>
    <col min="15622" max="15622" width="11.42578125" style="344" customWidth="1"/>
    <col min="15623" max="15623" width="8.28515625" style="344" customWidth="1"/>
    <col min="15624" max="15624" width="9.42578125" style="344" customWidth="1"/>
    <col min="15625" max="15625" width="10.42578125" style="344" customWidth="1"/>
    <col min="15626" max="15626" width="10" style="344" customWidth="1"/>
    <col min="15627" max="15627" width="14.42578125" style="344" customWidth="1"/>
    <col min="15628" max="15628" width="5.28515625" style="344" customWidth="1"/>
    <col min="15629" max="15629" width="12" style="344" customWidth="1"/>
    <col min="15630" max="15630" width="10" style="344" customWidth="1"/>
    <col min="15631" max="15631" width="14.5703125" style="344" customWidth="1"/>
    <col min="15632" max="15632" width="12.28515625" style="344" customWidth="1"/>
    <col min="15633" max="15634" width="7.7109375" style="344" customWidth="1"/>
    <col min="15635" max="15635" width="13.5703125" style="344" customWidth="1"/>
    <col min="15636" max="15872" width="9.140625" style="344"/>
    <col min="15873" max="15873" width="3.85546875" style="344" bestFit="1" customWidth="1"/>
    <col min="15874" max="15874" width="13.28515625" style="344" customWidth="1"/>
    <col min="15875" max="15875" width="10.7109375" style="344" customWidth="1"/>
    <col min="15876" max="15876" width="10.42578125" style="344" customWidth="1"/>
    <col min="15877" max="15877" width="5" style="344" customWidth="1"/>
    <col min="15878" max="15878" width="11.42578125" style="344" customWidth="1"/>
    <col min="15879" max="15879" width="8.28515625" style="344" customWidth="1"/>
    <col min="15880" max="15880" width="9.42578125" style="344" customWidth="1"/>
    <col min="15881" max="15881" width="10.42578125" style="344" customWidth="1"/>
    <col min="15882" max="15882" width="10" style="344" customWidth="1"/>
    <col min="15883" max="15883" width="14.42578125" style="344" customWidth="1"/>
    <col min="15884" max="15884" width="5.28515625" style="344" customWidth="1"/>
    <col min="15885" max="15885" width="12" style="344" customWidth="1"/>
    <col min="15886" max="15886" width="10" style="344" customWidth="1"/>
    <col min="15887" max="15887" width="14.5703125" style="344" customWidth="1"/>
    <col min="15888" max="15888" width="12.28515625" style="344" customWidth="1"/>
    <col min="15889" max="15890" width="7.7109375" style="344" customWidth="1"/>
    <col min="15891" max="15891" width="13.5703125" style="344" customWidth="1"/>
    <col min="15892" max="16128" width="9.140625" style="344"/>
    <col min="16129" max="16129" width="3.85546875" style="344" bestFit="1" customWidth="1"/>
    <col min="16130" max="16130" width="13.28515625" style="344" customWidth="1"/>
    <col min="16131" max="16131" width="10.7109375" style="344" customWidth="1"/>
    <col min="16132" max="16132" width="10.42578125" style="344" customWidth="1"/>
    <col min="16133" max="16133" width="5" style="344" customWidth="1"/>
    <col min="16134" max="16134" width="11.42578125" style="344" customWidth="1"/>
    <col min="16135" max="16135" width="8.28515625" style="344" customWidth="1"/>
    <col min="16136" max="16136" width="9.42578125" style="344" customWidth="1"/>
    <col min="16137" max="16137" width="10.42578125" style="344" customWidth="1"/>
    <col min="16138" max="16138" width="10" style="344" customWidth="1"/>
    <col min="16139" max="16139" width="14.42578125" style="344" customWidth="1"/>
    <col min="16140" max="16140" width="5.28515625" style="344" customWidth="1"/>
    <col min="16141" max="16141" width="12" style="344" customWidth="1"/>
    <col min="16142" max="16142" width="10" style="344" customWidth="1"/>
    <col min="16143" max="16143" width="14.5703125" style="344" customWidth="1"/>
    <col min="16144" max="16144" width="12.28515625" style="344" customWidth="1"/>
    <col min="16145" max="16146" width="7.7109375" style="344" customWidth="1"/>
    <col min="16147" max="16147" width="13.5703125" style="344" customWidth="1"/>
    <col min="16148" max="16384" width="9.140625" style="344"/>
  </cols>
  <sheetData>
    <row r="1" spans="1:20" s="337" customFormat="1">
      <c r="A1" s="98" t="s">
        <v>129</v>
      </c>
      <c r="B1" s="98"/>
      <c r="C1" s="336"/>
      <c r="D1" s="336"/>
      <c r="I1" s="338"/>
      <c r="J1" s="338"/>
      <c r="K1" s="338"/>
      <c r="L1" s="338"/>
      <c r="M1" s="338"/>
      <c r="N1" s="338"/>
      <c r="O1" s="338"/>
      <c r="P1" s="339"/>
      <c r="Q1" s="340"/>
      <c r="R1" s="340"/>
      <c r="S1" s="341" t="s">
        <v>266</v>
      </c>
    </row>
    <row r="2" spans="1:20">
      <c r="A2" s="100" t="s">
        <v>230</v>
      </c>
      <c r="B2" s="100"/>
      <c r="C2" s="342"/>
      <c r="D2" s="343"/>
      <c r="T2" s="344"/>
    </row>
    <row r="3" spans="1:20">
      <c r="A3" s="345"/>
      <c r="B3" s="345"/>
      <c r="C3" s="345"/>
      <c r="M3" s="344"/>
      <c r="O3" s="101"/>
      <c r="P3" s="1051" t="s">
        <v>451</v>
      </c>
      <c r="Q3" s="1052"/>
      <c r="R3" s="1052"/>
      <c r="S3" s="1053"/>
      <c r="T3" s="344"/>
    </row>
    <row r="4" spans="1:20" s="346" customFormat="1" ht="16.5">
      <c r="A4" s="1054" t="s">
        <v>267</v>
      </c>
      <c r="B4" s="1054"/>
      <c r="C4" s="1054"/>
      <c r="D4" s="1054"/>
      <c r="E4" s="1054"/>
      <c r="F4" s="1054"/>
      <c r="G4" s="1054"/>
      <c r="H4" s="1054"/>
      <c r="I4" s="1054"/>
      <c r="J4" s="1054"/>
      <c r="K4" s="1054"/>
      <c r="L4" s="1054"/>
      <c r="M4" s="1054"/>
      <c r="N4" s="1054"/>
      <c r="O4" s="1054"/>
      <c r="P4" s="1054"/>
      <c r="Q4" s="1054"/>
      <c r="R4" s="1054"/>
      <c r="S4" s="1054"/>
    </row>
    <row r="5" spans="1:20" s="346" customFormat="1" ht="40.5" customHeight="1">
      <c r="A5" s="1055" t="s">
        <v>450</v>
      </c>
      <c r="B5" s="1055"/>
      <c r="C5" s="1055"/>
      <c r="D5" s="1055"/>
      <c r="E5" s="1055"/>
      <c r="F5" s="1055"/>
      <c r="G5" s="1055"/>
      <c r="H5" s="1055"/>
      <c r="I5" s="1055"/>
      <c r="J5" s="1055"/>
      <c r="K5" s="1055"/>
      <c r="L5" s="1055"/>
      <c r="M5" s="1055"/>
      <c r="N5" s="1055"/>
      <c r="O5" s="1055"/>
      <c r="P5" s="1055"/>
      <c r="Q5" s="1055"/>
      <c r="R5" s="1055"/>
      <c r="S5" s="1055"/>
    </row>
    <row r="6" spans="1:20" s="346" customFormat="1" ht="16.5">
      <c r="A6" s="347"/>
      <c r="B6" s="348"/>
      <c r="C6" s="348"/>
      <c r="D6" s="348"/>
      <c r="E6" s="348"/>
      <c r="F6" s="348"/>
      <c r="G6" s="348"/>
      <c r="H6" s="348"/>
      <c r="I6" s="348" t="s">
        <v>268</v>
      </c>
      <c r="J6" s="1056"/>
      <c r="K6" s="1056"/>
      <c r="L6" s="1056"/>
      <c r="M6" s="349" t="s">
        <v>269</v>
      </c>
      <c r="N6" s="350"/>
      <c r="O6" s="1057"/>
      <c r="P6" s="1057"/>
      <c r="Q6" s="1057"/>
      <c r="R6" s="351"/>
      <c r="S6" s="352"/>
    </row>
    <row r="7" spans="1:20">
      <c r="T7" s="344"/>
    </row>
    <row r="8" spans="1:20" s="355" customFormat="1" ht="67.5">
      <c r="A8" s="353" t="s">
        <v>206</v>
      </c>
      <c r="B8" s="353" t="s">
        <v>18</v>
      </c>
      <c r="C8" s="353" t="s">
        <v>17</v>
      </c>
      <c r="D8" s="353" t="s">
        <v>270</v>
      </c>
      <c r="E8" s="353" t="s">
        <v>271</v>
      </c>
      <c r="F8" s="354" t="s">
        <v>272</v>
      </c>
      <c r="G8" s="354" t="s">
        <v>273</v>
      </c>
      <c r="H8" s="354" t="s">
        <v>274</v>
      </c>
      <c r="I8" s="353" t="s">
        <v>275</v>
      </c>
      <c r="J8" s="353" t="s">
        <v>26</v>
      </c>
      <c r="K8" s="353" t="s">
        <v>276</v>
      </c>
      <c r="L8" s="353" t="s">
        <v>277</v>
      </c>
      <c r="M8" s="353" t="s">
        <v>278</v>
      </c>
      <c r="N8" s="353" t="s">
        <v>279</v>
      </c>
      <c r="O8" s="353" t="s">
        <v>280</v>
      </c>
      <c r="P8" s="354" t="s">
        <v>281</v>
      </c>
      <c r="Q8" s="353" t="s">
        <v>282</v>
      </c>
      <c r="R8" s="353" t="s">
        <v>283</v>
      </c>
      <c r="S8" s="353" t="s">
        <v>284</v>
      </c>
    </row>
    <row r="9" spans="1:20" s="357" customFormat="1" ht="13.5" hidden="1" thickBot="1">
      <c r="A9" s="356">
        <v>1</v>
      </c>
      <c r="B9" s="356">
        <v>2</v>
      </c>
      <c r="C9" s="356">
        <v>3</v>
      </c>
      <c r="D9" s="356">
        <v>4</v>
      </c>
      <c r="E9" s="356">
        <v>5</v>
      </c>
      <c r="F9" s="356">
        <v>17</v>
      </c>
      <c r="G9" s="356"/>
      <c r="H9" s="356"/>
      <c r="I9" s="356">
        <v>9</v>
      </c>
      <c r="J9" s="356">
        <v>10</v>
      </c>
      <c r="K9" s="356">
        <v>11</v>
      </c>
      <c r="L9" s="356"/>
      <c r="M9" s="356">
        <v>12</v>
      </c>
      <c r="N9" s="356">
        <v>14</v>
      </c>
      <c r="O9" s="356">
        <v>16</v>
      </c>
      <c r="P9" s="356">
        <v>18</v>
      </c>
      <c r="Q9" s="356">
        <v>19</v>
      </c>
      <c r="R9" s="356"/>
      <c r="S9" s="356">
        <v>21</v>
      </c>
    </row>
    <row r="10" spans="1:20">
      <c r="A10" s="358" t="s">
        <v>140</v>
      </c>
      <c r="B10" s="359"/>
      <c r="C10" s="359"/>
      <c r="D10" s="360"/>
      <c r="E10" s="360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44"/>
    </row>
    <row r="11" spans="1:20">
      <c r="A11" s="361" t="s">
        <v>142</v>
      </c>
      <c r="B11" s="362"/>
      <c r="C11" s="362"/>
      <c r="D11" s="363"/>
      <c r="E11" s="363"/>
      <c r="F11" s="362"/>
      <c r="G11" s="362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44"/>
    </row>
    <row r="12" spans="1:20">
      <c r="A12" s="358" t="s">
        <v>144</v>
      </c>
      <c r="B12" s="362"/>
      <c r="C12" s="362"/>
      <c r="D12" s="363"/>
      <c r="E12" s="363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44"/>
    </row>
    <row r="13" spans="1:20">
      <c r="A13" s="361" t="s">
        <v>146</v>
      </c>
      <c r="B13" s="362"/>
      <c r="C13" s="362"/>
      <c r="D13" s="363"/>
      <c r="E13" s="363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44"/>
    </row>
    <row r="14" spans="1:20">
      <c r="A14" s="358" t="s">
        <v>148</v>
      </c>
      <c r="B14" s="362"/>
      <c r="C14" s="362"/>
      <c r="D14" s="363"/>
      <c r="E14" s="363"/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44"/>
    </row>
    <row r="15" spans="1:20">
      <c r="A15" s="361" t="s">
        <v>150</v>
      </c>
      <c r="B15" s="362"/>
      <c r="C15" s="362"/>
      <c r="D15" s="363"/>
      <c r="E15" s="363"/>
      <c r="F15" s="362"/>
      <c r="G15" s="362"/>
      <c r="H15" s="362"/>
      <c r="I15" s="362"/>
      <c r="J15" s="362"/>
      <c r="K15" s="362"/>
      <c r="L15" s="362"/>
      <c r="M15" s="362"/>
      <c r="N15" s="362"/>
      <c r="O15" s="362"/>
      <c r="P15" s="362"/>
      <c r="Q15" s="362"/>
      <c r="R15" s="362"/>
      <c r="S15" s="362"/>
      <c r="T15" s="344"/>
    </row>
    <row r="16" spans="1:20">
      <c r="A16" s="358" t="s">
        <v>154</v>
      </c>
      <c r="B16" s="362"/>
      <c r="C16" s="362"/>
      <c r="D16" s="363"/>
      <c r="E16" s="363"/>
      <c r="F16" s="362"/>
      <c r="G16" s="362"/>
      <c r="H16" s="362"/>
      <c r="I16" s="362"/>
      <c r="J16" s="362"/>
      <c r="K16" s="362"/>
      <c r="L16" s="362"/>
      <c r="M16" s="362"/>
      <c r="N16" s="362"/>
      <c r="O16" s="362"/>
      <c r="P16" s="362"/>
      <c r="Q16" s="362"/>
      <c r="R16" s="362"/>
      <c r="S16" s="362"/>
      <c r="T16" s="344"/>
    </row>
    <row r="17" spans="1:20">
      <c r="A17" s="361" t="s">
        <v>156</v>
      </c>
      <c r="B17" s="362"/>
      <c r="C17" s="362"/>
      <c r="D17" s="363"/>
      <c r="E17" s="363"/>
      <c r="F17" s="362"/>
      <c r="G17" s="362"/>
      <c r="H17" s="362"/>
      <c r="I17" s="362"/>
      <c r="J17" s="362"/>
      <c r="K17" s="362"/>
      <c r="L17" s="362"/>
      <c r="M17" s="362"/>
      <c r="N17" s="362"/>
      <c r="O17" s="362"/>
      <c r="P17" s="362"/>
      <c r="Q17" s="362"/>
      <c r="R17" s="362"/>
      <c r="S17" s="362"/>
      <c r="T17" s="344"/>
    </row>
    <row r="18" spans="1:20">
      <c r="A18" s="358" t="s">
        <v>158</v>
      </c>
      <c r="B18" s="362"/>
      <c r="C18" s="362"/>
      <c r="D18" s="363"/>
      <c r="E18" s="363"/>
      <c r="F18" s="362"/>
      <c r="G18" s="362"/>
      <c r="H18" s="362"/>
      <c r="I18" s="362"/>
      <c r="J18" s="362"/>
      <c r="K18" s="362"/>
      <c r="L18" s="362"/>
      <c r="M18" s="362"/>
      <c r="N18" s="362"/>
      <c r="O18" s="362"/>
      <c r="P18" s="362"/>
      <c r="Q18" s="362"/>
      <c r="R18" s="362"/>
      <c r="S18" s="362"/>
      <c r="T18" s="344"/>
    </row>
    <row r="19" spans="1:20">
      <c r="A19" s="361" t="s">
        <v>160</v>
      </c>
      <c r="B19" s="362"/>
      <c r="C19" s="362"/>
      <c r="D19" s="363"/>
      <c r="E19" s="363"/>
      <c r="F19" s="362"/>
      <c r="G19" s="362"/>
      <c r="H19" s="362"/>
      <c r="I19" s="362"/>
      <c r="J19" s="362"/>
      <c r="K19" s="362"/>
      <c r="L19" s="362"/>
      <c r="M19" s="362"/>
      <c r="N19" s="362"/>
      <c r="O19" s="362"/>
      <c r="P19" s="362"/>
      <c r="Q19" s="362"/>
      <c r="R19" s="362"/>
      <c r="S19" s="362"/>
      <c r="T19" s="344"/>
    </row>
    <row r="20" spans="1:20">
      <c r="A20" s="358" t="s">
        <v>162</v>
      </c>
      <c r="B20" s="362"/>
      <c r="C20" s="362"/>
      <c r="D20" s="363"/>
      <c r="E20" s="363"/>
      <c r="F20" s="362"/>
      <c r="G20" s="362"/>
      <c r="H20" s="362"/>
      <c r="I20" s="362"/>
      <c r="J20" s="362"/>
      <c r="K20" s="362"/>
      <c r="L20" s="362"/>
      <c r="M20" s="362"/>
      <c r="N20" s="362"/>
      <c r="O20" s="362"/>
      <c r="P20" s="362"/>
      <c r="Q20" s="362"/>
      <c r="R20" s="362"/>
      <c r="S20" s="362"/>
      <c r="T20" s="344"/>
    </row>
    <row r="21" spans="1:20">
      <c r="A21" s="361" t="s">
        <v>164</v>
      </c>
      <c r="B21" s="362"/>
      <c r="C21" s="362"/>
      <c r="D21" s="363"/>
      <c r="E21" s="363"/>
      <c r="F21" s="362"/>
      <c r="G21" s="362"/>
      <c r="H21" s="362"/>
      <c r="I21" s="362"/>
      <c r="J21" s="362"/>
      <c r="K21" s="362"/>
      <c r="L21" s="362"/>
      <c r="M21" s="362"/>
      <c r="N21" s="362"/>
      <c r="O21" s="362"/>
      <c r="P21" s="362"/>
      <c r="Q21" s="362"/>
      <c r="R21" s="362"/>
      <c r="S21" s="362"/>
      <c r="T21" s="344"/>
    </row>
    <row r="22" spans="1:20">
      <c r="A22" s="358" t="s">
        <v>166</v>
      </c>
      <c r="B22" s="362"/>
      <c r="C22" s="362"/>
      <c r="D22" s="363"/>
      <c r="E22" s="363"/>
      <c r="F22" s="362"/>
      <c r="G22" s="362"/>
      <c r="H22" s="362"/>
      <c r="I22" s="362"/>
      <c r="J22" s="362"/>
      <c r="K22" s="362"/>
      <c r="L22" s="362"/>
      <c r="M22" s="362"/>
      <c r="N22" s="362"/>
      <c r="O22" s="362"/>
      <c r="P22" s="362"/>
      <c r="Q22" s="362"/>
      <c r="R22" s="362"/>
      <c r="S22" s="362"/>
      <c r="T22" s="344"/>
    </row>
    <row r="23" spans="1:20">
      <c r="A23" s="361" t="s">
        <v>168</v>
      </c>
      <c r="B23" s="362"/>
      <c r="C23" s="362"/>
      <c r="D23" s="363"/>
      <c r="E23" s="363"/>
      <c r="F23" s="362"/>
      <c r="G23" s="362"/>
      <c r="H23" s="362"/>
      <c r="I23" s="362"/>
      <c r="J23" s="362"/>
      <c r="K23" s="362"/>
      <c r="L23" s="362"/>
      <c r="M23" s="362"/>
      <c r="N23" s="362"/>
      <c r="O23" s="362"/>
      <c r="P23" s="362"/>
      <c r="Q23" s="362"/>
      <c r="R23" s="362"/>
      <c r="S23" s="362"/>
      <c r="T23" s="344"/>
    </row>
    <row r="24" spans="1:20">
      <c r="A24" s="358" t="s">
        <v>170</v>
      </c>
      <c r="B24" s="362"/>
      <c r="C24" s="362"/>
      <c r="D24" s="363"/>
      <c r="E24" s="363"/>
      <c r="F24" s="362"/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2"/>
      <c r="T24" s="344"/>
    </row>
    <row r="25" spans="1:20">
      <c r="A25" s="361" t="s">
        <v>172</v>
      </c>
      <c r="B25" s="362"/>
      <c r="C25" s="362"/>
      <c r="D25" s="363"/>
      <c r="E25" s="363"/>
      <c r="F25" s="362"/>
      <c r="G25" s="362"/>
      <c r="H25" s="362"/>
      <c r="I25" s="362"/>
      <c r="J25" s="362"/>
      <c r="K25" s="362"/>
      <c r="L25" s="362"/>
      <c r="M25" s="362"/>
      <c r="N25" s="362"/>
      <c r="O25" s="362"/>
      <c r="P25" s="362"/>
      <c r="Q25" s="362"/>
      <c r="R25" s="362"/>
      <c r="S25" s="362"/>
      <c r="T25" s="344"/>
    </row>
    <row r="26" spans="1:20">
      <c r="A26" s="364"/>
      <c r="B26" s="365"/>
      <c r="C26" s="365"/>
      <c r="D26" s="366"/>
      <c r="E26" s="366"/>
      <c r="F26" s="365"/>
      <c r="G26" s="365"/>
      <c r="H26" s="365"/>
      <c r="I26" s="365"/>
      <c r="J26" s="365"/>
      <c r="K26" s="365"/>
      <c r="L26" s="365"/>
      <c r="M26" s="365"/>
      <c r="N26" s="365"/>
      <c r="O26" s="365"/>
      <c r="P26" s="365"/>
      <c r="Q26" s="365"/>
      <c r="R26" s="365"/>
      <c r="S26" s="365"/>
      <c r="T26" s="344"/>
    </row>
    <row r="27" spans="1:20">
      <c r="A27" s="340" t="s">
        <v>180</v>
      </c>
      <c r="S27" s="237"/>
      <c r="T27" s="344"/>
    </row>
    <row r="28" spans="1:20" ht="14.25">
      <c r="A28" s="367"/>
      <c r="B28" s="344"/>
      <c r="P28" s="158"/>
      <c r="Q28" s="158"/>
      <c r="R28" s="158"/>
      <c r="S28" s="237"/>
      <c r="T28" s="344"/>
    </row>
    <row r="29" spans="1:20" ht="15">
      <c r="A29" s="96"/>
      <c r="B29" s="344"/>
      <c r="C29" s="368"/>
      <c r="D29" s="368"/>
      <c r="E29" s="368"/>
      <c r="F29" s="368"/>
      <c r="G29" s="368"/>
      <c r="H29" s="368"/>
      <c r="J29" s="368"/>
      <c r="M29" s="168"/>
      <c r="P29" s="159"/>
      <c r="Q29" s="159"/>
      <c r="R29" s="369"/>
      <c r="S29" s="237"/>
      <c r="T29" s="344"/>
    </row>
    <row r="30" spans="1:20" ht="15">
      <c r="C30" s="370"/>
      <c r="D30" s="371"/>
      <c r="E30" s="371"/>
      <c r="F30" s="371"/>
      <c r="G30" s="371"/>
      <c r="H30" s="371"/>
      <c r="J30" s="370"/>
      <c r="M30" s="168"/>
      <c r="P30" s="331" t="s">
        <v>285</v>
      </c>
      <c r="Q30" s="343"/>
      <c r="R30" s="343"/>
      <c r="S30" s="237"/>
      <c r="T30" s="344"/>
    </row>
    <row r="31" spans="1:20" ht="15">
      <c r="B31" s="372" t="s">
        <v>286</v>
      </c>
      <c r="J31" s="373"/>
      <c r="M31" s="168"/>
      <c r="P31" s="236" t="s">
        <v>184</v>
      </c>
      <c r="Q31" s="343"/>
      <c r="R31" s="343"/>
      <c r="S31" s="237"/>
      <c r="T31" s="344"/>
    </row>
    <row r="32" spans="1:20" ht="14.25">
      <c r="B32" s="374" t="s">
        <v>287</v>
      </c>
      <c r="C32" s="373"/>
      <c r="D32" s="373"/>
      <c r="E32" s="373"/>
      <c r="F32" s="375"/>
      <c r="G32" s="375"/>
      <c r="H32" s="375"/>
      <c r="P32" s="376"/>
      <c r="Q32" s="376"/>
      <c r="R32" s="376"/>
      <c r="T32" s="344"/>
    </row>
    <row r="33" spans="1:20" ht="14.25">
      <c r="B33" s="372"/>
      <c r="C33" s="377"/>
      <c r="D33" s="377"/>
      <c r="E33" s="377"/>
      <c r="F33" s="378"/>
      <c r="G33" s="378"/>
      <c r="H33" s="378"/>
      <c r="K33" s="158"/>
      <c r="L33" s="158"/>
      <c r="P33" s="158"/>
      <c r="Q33" s="158"/>
      <c r="R33" s="158"/>
      <c r="S33" s="344"/>
      <c r="T33" s="344"/>
    </row>
    <row r="34" spans="1:20" ht="14.25">
      <c r="A34" s="344"/>
      <c r="B34" s="372"/>
      <c r="C34" s="377"/>
      <c r="D34" s="377"/>
      <c r="E34" s="377"/>
      <c r="F34" s="378"/>
      <c r="G34" s="378"/>
      <c r="H34" s="378"/>
      <c r="K34" s="159"/>
      <c r="L34" s="159"/>
      <c r="P34" s="159"/>
      <c r="Q34" s="159"/>
      <c r="R34" s="369"/>
      <c r="S34" s="344"/>
      <c r="T34" s="344"/>
    </row>
    <row r="35" spans="1:20">
      <c r="B35" s="374"/>
      <c r="C35" s="338"/>
      <c r="D35" s="337"/>
      <c r="E35" s="337"/>
      <c r="K35" s="331" t="s">
        <v>183</v>
      </c>
      <c r="L35" s="331"/>
      <c r="P35" s="331" t="s">
        <v>183</v>
      </c>
      <c r="Q35" s="343"/>
      <c r="R35" s="343"/>
      <c r="S35" s="344"/>
      <c r="T35" s="344"/>
    </row>
    <row r="36" spans="1:20">
      <c r="C36" s="338"/>
      <c r="D36" s="337"/>
      <c r="E36" s="337"/>
      <c r="K36" s="236" t="s">
        <v>184</v>
      </c>
      <c r="L36" s="343"/>
      <c r="P36" s="236" t="s">
        <v>184</v>
      </c>
      <c r="Q36" s="343"/>
      <c r="R36" s="343"/>
      <c r="S36" s="344"/>
      <c r="T36" s="344"/>
    </row>
    <row r="37" spans="1:20">
      <c r="A37" s="344"/>
      <c r="B37" s="344"/>
      <c r="C37" s="338"/>
      <c r="D37" s="337"/>
      <c r="E37" s="337"/>
      <c r="K37" s="344"/>
      <c r="L37" s="344"/>
      <c r="M37" s="237"/>
      <c r="S37" s="344"/>
      <c r="T37" s="344"/>
    </row>
  </sheetData>
  <mergeCells count="5">
    <mergeCell ref="P3:S3"/>
    <mergeCell ref="A4:S4"/>
    <mergeCell ref="A5:S5"/>
    <mergeCell ref="J6:L6"/>
    <mergeCell ref="O6:Q6"/>
  </mergeCells>
  <pageMargins left="0.7" right="0.7" top="0.75" bottom="0.75" header="0.3" footer="0.3"/>
  <pageSetup paperSize="9"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view="pageBreakPreview" zoomScale="60" zoomScaleNormal="100" workbookViewId="0">
      <selection activeCell="G6" sqref="G6"/>
    </sheetView>
  </sheetViews>
  <sheetFormatPr defaultRowHeight="14.25"/>
  <cols>
    <col min="1" max="1" width="4.42578125" style="379" customWidth="1"/>
    <col min="2" max="2" width="34.42578125" style="379" customWidth="1"/>
    <col min="3" max="3" width="20" style="379" customWidth="1"/>
    <col min="4" max="4" width="15" style="379" customWidth="1"/>
    <col min="5" max="5" width="14.5703125" style="379" customWidth="1"/>
    <col min="6" max="6" width="18" style="379" customWidth="1"/>
    <col min="7" max="7" width="18.42578125" style="379" customWidth="1"/>
    <col min="8" max="8" width="25.5703125" style="379" customWidth="1"/>
    <col min="9" max="256" width="9.140625" style="379"/>
    <col min="257" max="257" width="4.42578125" style="379" customWidth="1"/>
    <col min="258" max="258" width="19.85546875" style="379" customWidth="1"/>
    <col min="259" max="259" width="14.28515625" style="379" customWidth="1"/>
    <col min="260" max="260" width="8.5703125" style="379" customWidth="1"/>
    <col min="261" max="261" width="10.28515625" style="379" customWidth="1"/>
    <col min="262" max="262" width="12" style="379" customWidth="1"/>
    <col min="263" max="263" width="13.7109375" style="379" customWidth="1"/>
    <col min="264" max="264" width="14.42578125" style="379" customWidth="1"/>
    <col min="265" max="512" width="9.140625" style="379"/>
    <col min="513" max="513" width="4.42578125" style="379" customWidth="1"/>
    <col min="514" max="514" width="19.85546875" style="379" customWidth="1"/>
    <col min="515" max="515" width="14.28515625" style="379" customWidth="1"/>
    <col min="516" max="516" width="8.5703125" style="379" customWidth="1"/>
    <col min="517" max="517" width="10.28515625" style="379" customWidth="1"/>
    <col min="518" max="518" width="12" style="379" customWidth="1"/>
    <col min="519" max="519" width="13.7109375" style="379" customWidth="1"/>
    <col min="520" max="520" width="14.42578125" style="379" customWidth="1"/>
    <col min="521" max="768" width="9.140625" style="379"/>
    <col min="769" max="769" width="4.42578125" style="379" customWidth="1"/>
    <col min="770" max="770" width="19.85546875" style="379" customWidth="1"/>
    <col min="771" max="771" width="14.28515625" style="379" customWidth="1"/>
    <col min="772" max="772" width="8.5703125" style="379" customWidth="1"/>
    <col min="773" max="773" width="10.28515625" style="379" customWidth="1"/>
    <col min="774" max="774" width="12" style="379" customWidth="1"/>
    <col min="775" max="775" width="13.7109375" style="379" customWidth="1"/>
    <col min="776" max="776" width="14.42578125" style="379" customWidth="1"/>
    <col min="777" max="1024" width="9.140625" style="379"/>
    <col min="1025" max="1025" width="4.42578125" style="379" customWidth="1"/>
    <col min="1026" max="1026" width="19.85546875" style="379" customWidth="1"/>
    <col min="1027" max="1027" width="14.28515625" style="379" customWidth="1"/>
    <col min="1028" max="1028" width="8.5703125" style="379" customWidth="1"/>
    <col min="1029" max="1029" width="10.28515625" style="379" customWidth="1"/>
    <col min="1030" max="1030" width="12" style="379" customWidth="1"/>
    <col min="1031" max="1031" width="13.7109375" style="379" customWidth="1"/>
    <col min="1032" max="1032" width="14.42578125" style="379" customWidth="1"/>
    <col min="1033" max="1280" width="9.140625" style="379"/>
    <col min="1281" max="1281" width="4.42578125" style="379" customWidth="1"/>
    <col min="1282" max="1282" width="19.85546875" style="379" customWidth="1"/>
    <col min="1283" max="1283" width="14.28515625" style="379" customWidth="1"/>
    <col min="1284" max="1284" width="8.5703125" style="379" customWidth="1"/>
    <col min="1285" max="1285" width="10.28515625" style="379" customWidth="1"/>
    <col min="1286" max="1286" width="12" style="379" customWidth="1"/>
    <col min="1287" max="1287" width="13.7109375" style="379" customWidth="1"/>
    <col min="1288" max="1288" width="14.42578125" style="379" customWidth="1"/>
    <col min="1289" max="1536" width="9.140625" style="379"/>
    <col min="1537" max="1537" width="4.42578125" style="379" customWidth="1"/>
    <col min="1538" max="1538" width="19.85546875" style="379" customWidth="1"/>
    <col min="1539" max="1539" width="14.28515625" style="379" customWidth="1"/>
    <col min="1540" max="1540" width="8.5703125" style="379" customWidth="1"/>
    <col min="1541" max="1541" width="10.28515625" style="379" customWidth="1"/>
    <col min="1542" max="1542" width="12" style="379" customWidth="1"/>
    <col min="1543" max="1543" width="13.7109375" style="379" customWidth="1"/>
    <col min="1544" max="1544" width="14.42578125" style="379" customWidth="1"/>
    <col min="1545" max="1792" width="9.140625" style="379"/>
    <col min="1793" max="1793" width="4.42578125" style="379" customWidth="1"/>
    <col min="1794" max="1794" width="19.85546875" style="379" customWidth="1"/>
    <col min="1795" max="1795" width="14.28515625" style="379" customWidth="1"/>
    <col min="1796" max="1796" width="8.5703125" style="379" customWidth="1"/>
    <col min="1797" max="1797" width="10.28515625" style="379" customWidth="1"/>
    <col min="1798" max="1798" width="12" style="379" customWidth="1"/>
    <col min="1799" max="1799" width="13.7109375" style="379" customWidth="1"/>
    <col min="1800" max="1800" width="14.42578125" style="379" customWidth="1"/>
    <col min="1801" max="2048" width="9.140625" style="379"/>
    <col min="2049" max="2049" width="4.42578125" style="379" customWidth="1"/>
    <col min="2050" max="2050" width="19.85546875" style="379" customWidth="1"/>
    <col min="2051" max="2051" width="14.28515625" style="379" customWidth="1"/>
    <col min="2052" max="2052" width="8.5703125" style="379" customWidth="1"/>
    <col min="2053" max="2053" width="10.28515625" style="379" customWidth="1"/>
    <col min="2054" max="2054" width="12" style="379" customWidth="1"/>
    <col min="2055" max="2055" width="13.7109375" style="379" customWidth="1"/>
    <col min="2056" max="2056" width="14.42578125" style="379" customWidth="1"/>
    <col min="2057" max="2304" width="9.140625" style="379"/>
    <col min="2305" max="2305" width="4.42578125" style="379" customWidth="1"/>
    <col min="2306" max="2306" width="19.85546875" style="379" customWidth="1"/>
    <col min="2307" max="2307" width="14.28515625" style="379" customWidth="1"/>
    <col min="2308" max="2308" width="8.5703125" style="379" customWidth="1"/>
    <col min="2309" max="2309" width="10.28515625" style="379" customWidth="1"/>
    <col min="2310" max="2310" width="12" style="379" customWidth="1"/>
    <col min="2311" max="2311" width="13.7109375" style="379" customWidth="1"/>
    <col min="2312" max="2312" width="14.42578125" style="379" customWidth="1"/>
    <col min="2313" max="2560" width="9.140625" style="379"/>
    <col min="2561" max="2561" width="4.42578125" style="379" customWidth="1"/>
    <col min="2562" max="2562" width="19.85546875" style="379" customWidth="1"/>
    <col min="2563" max="2563" width="14.28515625" style="379" customWidth="1"/>
    <col min="2564" max="2564" width="8.5703125" style="379" customWidth="1"/>
    <col min="2565" max="2565" width="10.28515625" style="379" customWidth="1"/>
    <col min="2566" max="2566" width="12" style="379" customWidth="1"/>
    <col min="2567" max="2567" width="13.7109375" style="379" customWidth="1"/>
    <col min="2568" max="2568" width="14.42578125" style="379" customWidth="1"/>
    <col min="2569" max="2816" width="9.140625" style="379"/>
    <col min="2817" max="2817" width="4.42578125" style="379" customWidth="1"/>
    <col min="2818" max="2818" width="19.85546875" style="379" customWidth="1"/>
    <col min="2819" max="2819" width="14.28515625" style="379" customWidth="1"/>
    <col min="2820" max="2820" width="8.5703125" style="379" customWidth="1"/>
    <col min="2821" max="2821" width="10.28515625" style="379" customWidth="1"/>
    <col min="2822" max="2822" width="12" style="379" customWidth="1"/>
    <col min="2823" max="2823" width="13.7109375" style="379" customWidth="1"/>
    <col min="2824" max="2824" width="14.42578125" style="379" customWidth="1"/>
    <col min="2825" max="3072" width="9.140625" style="379"/>
    <col min="3073" max="3073" width="4.42578125" style="379" customWidth="1"/>
    <col min="3074" max="3074" width="19.85546875" style="379" customWidth="1"/>
    <col min="3075" max="3075" width="14.28515625" style="379" customWidth="1"/>
    <col min="3076" max="3076" width="8.5703125" style="379" customWidth="1"/>
    <col min="3077" max="3077" width="10.28515625" style="379" customWidth="1"/>
    <col min="3078" max="3078" width="12" style="379" customWidth="1"/>
    <col min="3079" max="3079" width="13.7109375" style="379" customWidth="1"/>
    <col min="3080" max="3080" width="14.42578125" style="379" customWidth="1"/>
    <col min="3081" max="3328" width="9.140625" style="379"/>
    <col min="3329" max="3329" width="4.42578125" style="379" customWidth="1"/>
    <col min="3330" max="3330" width="19.85546875" style="379" customWidth="1"/>
    <col min="3331" max="3331" width="14.28515625" style="379" customWidth="1"/>
    <col min="3332" max="3332" width="8.5703125" style="379" customWidth="1"/>
    <col min="3333" max="3333" width="10.28515625" style="379" customWidth="1"/>
    <col min="3334" max="3334" width="12" style="379" customWidth="1"/>
    <col min="3335" max="3335" width="13.7109375" style="379" customWidth="1"/>
    <col min="3336" max="3336" width="14.42578125" style="379" customWidth="1"/>
    <col min="3337" max="3584" width="9.140625" style="379"/>
    <col min="3585" max="3585" width="4.42578125" style="379" customWidth="1"/>
    <col min="3586" max="3586" width="19.85546875" style="379" customWidth="1"/>
    <col min="3587" max="3587" width="14.28515625" style="379" customWidth="1"/>
    <col min="3588" max="3588" width="8.5703125" style="379" customWidth="1"/>
    <col min="3589" max="3589" width="10.28515625" style="379" customWidth="1"/>
    <col min="3590" max="3590" width="12" style="379" customWidth="1"/>
    <col min="3591" max="3591" width="13.7109375" style="379" customWidth="1"/>
    <col min="3592" max="3592" width="14.42578125" style="379" customWidth="1"/>
    <col min="3593" max="3840" width="9.140625" style="379"/>
    <col min="3841" max="3841" width="4.42578125" style="379" customWidth="1"/>
    <col min="3842" max="3842" width="19.85546875" style="379" customWidth="1"/>
    <col min="3843" max="3843" width="14.28515625" style="379" customWidth="1"/>
    <col min="3844" max="3844" width="8.5703125" style="379" customWidth="1"/>
    <col min="3845" max="3845" width="10.28515625" style="379" customWidth="1"/>
    <col min="3846" max="3846" width="12" style="379" customWidth="1"/>
    <col min="3847" max="3847" width="13.7109375" style="379" customWidth="1"/>
    <col min="3848" max="3848" width="14.42578125" style="379" customWidth="1"/>
    <col min="3849" max="4096" width="9.140625" style="379"/>
    <col min="4097" max="4097" width="4.42578125" style="379" customWidth="1"/>
    <col min="4098" max="4098" width="19.85546875" style="379" customWidth="1"/>
    <col min="4099" max="4099" width="14.28515625" style="379" customWidth="1"/>
    <col min="4100" max="4100" width="8.5703125" style="379" customWidth="1"/>
    <col min="4101" max="4101" width="10.28515625" style="379" customWidth="1"/>
    <col min="4102" max="4102" width="12" style="379" customWidth="1"/>
    <col min="4103" max="4103" width="13.7109375" style="379" customWidth="1"/>
    <col min="4104" max="4104" width="14.42578125" style="379" customWidth="1"/>
    <col min="4105" max="4352" width="9.140625" style="379"/>
    <col min="4353" max="4353" width="4.42578125" style="379" customWidth="1"/>
    <col min="4354" max="4354" width="19.85546875" style="379" customWidth="1"/>
    <col min="4355" max="4355" width="14.28515625" style="379" customWidth="1"/>
    <col min="4356" max="4356" width="8.5703125" style="379" customWidth="1"/>
    <col min="4357" max="4357" width="10.28515625" style="379" customWidth="1"/>
    <col min="4358" max="4358" width="12" style="379" customWidth="1"/>
    <col min="4359" max="4359" width="13.7109375" style="379" customWidth="1"/>
    <col min="4360" max="4360" width="14.42578125" style="379" customWidth="1"/>
    <col min="4361" max="4608" width="9.140625" style="379"/>
    <col min="4609" max="4609" width="4.42578125" style="379" customWidth="1"/>
    <col min="4610" max="4610" width="19.85546875" style="379" customWidth="1"/>
    <col min="4611" max="4611" width="14.28515625" style="379" customWidth="1"/>
    <col min="4612" max="4612" width="8.5703125" style="379" customWidth="1"/>
    <col min="4613" max="4613" width="10.28515625" style="379" customWidth="1"/>
    <col min="4614" max="4614" width="12" style="379" customWidth="1"/>
    <col min="4615" max="4615" width="13.7109375" style="379" customWidth="1"/>
    <col min="4616" max="4616" width="14.42578125" style="379" customWidth="1"/>
    <col min="4617" max="4864" width="9.140625" style="379"/>
    <col min="4865" max="4865" width="4.42578125" style="379" customWidth="1"/>
    <col min="4866" max="4866" width="19.85546875" style="379" customWidth="1"/>
    <col min="4867" max="4867" width="14.28515625" style="379" customWidth="1"/>
    <col min="4868" max="4868" width="8.5703125" style="379" customWidth="1"/>
    <col min="4869" max="4869" width="10.28515625" style="379" customWidth="1"/>
    <col min="4870" max="4870" width="12" style="379" customWidth="1"/>
    <col min="4871" max="4871" width="13.7109375" style="379" customWidth="1"/>
    <col min="4872" max="4872" width="14.42578125" style="379" customWidth="1"/>
    <col min="4873" max="5120" width="9.140625" style="379"/>
    <col min="5121" max="5121" width="4.42578125" style="379" customWidth="1"/>
    <col min="5122" max="5122" width="19.85546875" style="379" customWidth="1"/>
    <col min="5123" max="5123" width="14.28515625" style="379" customWidth="1"/>
    <col min="5124" max="5124" width="8.5703125" style="379" customWidth="1"/>
    <col min="5125" max="5125" width="10.28515625" style="379" customWidth="1"/>
    <col min="5126" max="5126" width="12" style="379" customWidth="1"/>
    <col min="5127" max="5127" width="13.7109375" style="379" customWidth="1"/>
    <col min="5128" max="5128" width="14.42578125" style="379" customWidth="1"/>
    <col min="5129" max="5376" width="9.140625" style="379"/>
    <col min="5377" max="5377" width="4.42578125" style="379" customWidth="1"/>
    <col min="5378" max="5378" width="19.85546875" style="379" customWidth="1"/>
    <col min="5379" max="5379" width="14.28515625" style="379" customWidth="1"/>
    <col min="5380" max="5380" width="8.5703125" style="379" customWidth="1"/>
    <col min="5381" max="5381" width="10.28515625" style="379" customWidth="1"/>
    <col min="5382" max="5382" width="12" style="379" customWidth="1"/>
    <col min="5383" max="5383" width="13.7109375" style="379" customWidth="1"/>
    <col min="5384" max="5384" width="14.42578125" style="379" customWidth="1"/>
    <col min="5385" max="5632" width="9.140625" style="379"/>
    <col min="5633" max="5633" width="4.42578125" style="379" customWidth="1"/>
    <col min="5634" max="5634" width="19.85546875" style="379" customWidth="1"/>
    <col min="5635" max="5635" width="14.28515625" style="379" customWidth="1"/>
    <col min="5636" max="5636" width="8.5703125" style="379" customWidth="1"/>
    <col min="5637" max="5637" width="10.28515625" style="379" customWidth="1"/>
    <col min="5638" max="5638" width="12" style="379" customWidth="1"/>
    <col min="5639" max="5639" width="13.7109375" style="379" customWidth="1"/>
    <col min="5640" max="5640" width="14.42578125" style="379" customWidth="1"/>
    <col min="5641" max="5888" width="9.140625" style="379"/>
    <col min="5889" max="5889" width="4.42578125" style="379" customWidth="1"/>
    <col min="5890" max="5890" width="19.85546875" style="379" customWidth="1"/>
    <col min="5891" max="5891" width="14.28515625" style="379" customWidth="1"/>
    <col min="5892" max="5892" width="8.5703125" style="379" customWidth="1"/>
    <col min="5893" max="5893" width="10.28515625" style="379" customWidth="1"/>
    <col min="5894" max="5894" width="12" style="379" customWidth="1"/>
    <col min="5895" max="5895" width="13.7109375" style="379" customWidth="1"/>
    <col min="5896" max="5896" width="14.42578125" style="379" customWidth="1"/>
    <col min="5897" max="6144" width="9.140625" style="379"/>
    <col min="6145" max="6145" width="4.42578125" style="379" customWidth="1"/>
    <col min="6146" max="6146" width="19.85546875" style="379" customWidth="1"/>
    <col min="6147" max="6147" width="14.28515625" style="379" customWidth="1"/>
    <col min="6148" max="6148" width="8.5703125" style="379" customWidth="1"/>
    <col min="6149" max="6149" width="10.28515625" style="379" customWidth="1"/>
    <col min="6150" max="6150" width="12" style="379" customWidth="1"/>
    <col min="6151" max="6151" width="13.7109375" style="379" customWidth="1"/>
    <col min="6152" max="6152" width="14.42578125" style="379" customWidth="1"/>
    <col min="6153" max="6400" width="9.140625" style="379"/>
    <col min="6401" max="6401" width="4.42578125" style="379" customWidth="1"/>
    <col min="6402" max="6402" width="19.85546875" style="379" customWidth="1"/>
    <col min="6403" max="6403" width="14.28515625" style="379" customWidth="1"/>
    <col min="6404" max="6404" width="8.5703125" style="379" customWidth="1"/>
    <col min="6405" max="6405" width="10.28515625" style="379" customWidth="1"/>
    <col min="6406" max="6406" width="12" style="379" customWidth="1"/>
    <col min="6407" max="6407" width="13.7109375" style="379" customWidth="1"/>
    <col min="6408" max="6408" width="14.42578125" style="379" customWidth="1"/>
    <col min="6409" max="6656" width="9.140625" style="379"/>
    <col min="6657" max="6657" width="4.42578125" style="379" customWidth="1"/>
    <col min="6658" max="6658" width="19.85546875" style="379" customWidth="1"/>
    <col min="6659" max="6659" width="14.28515625" style="379" customWidth="1"/>
    <col min="6660" max="6660" width="8.5703125" style="379" customWidth="1"/>
    <col min="6661" max="6661" width="10.28515625" style="379" customWidth="1"/>
    <col min="6662" max="6662" width="12" style="379" customWidth="1"/>
    <col min="6663" max="6663" width="13.7109375" style="379" customWidth="1"/>
    <col min="6664" max="6664" width="14.42578125" style="379" customWidth="1"/>
    <col min="6665" max="6912" width="9.140625" style="379"/>
    <col min="6913" max="6913" width="4.42578125" style="379" customWidth="1"/>
    <col min="6914" max="6914" width="19.85546875" style="379" customWidth="1"/>
    <col min="6915" max="6915" width="14.28515625" style="379" customWidth="1"/>
    <col min="6916" max="6916" width="8.5703125" style="379" customWidth="1"/>
    <col min="6917" max="6917" width="10.28515625" style="379" customWidth="1"/>
    <col min="6918" max="6918" width="12" style="379" customWidth="1"/>
    <col min="6919" max="6919" width="13.7109375" style="379" customWidth="1"/>
    <col min="6920" max="6920" width="14.42578125" style="379" customWidth="1"/>
    <col min="6921" max="7168" width="9.140625" style="379"/>
    <col min="7169" max="7169" width="4.42578125" style="379" customWidth="1"/>
    <col min="7170" max="7170" width="19.85546875" style="379" customWidth="1"/>
    <col min="7171" max="7171" width="14.28515625" style="379" customWidth="1"/>
    <col min="7172" max="7172" width="8.5703125" style="379" customWidth="1"/>
    <col min="7173" max="7173" width="10.28515625" style="379" customWidth="1"/>
    <col min="7174" max="7174" width="12" style="379" customWidth="1"/>
    <col min="7175" max="7175" width="13.7109375" style="379" customWidth="1"/>
    <col min="7176" max="7176" width="14.42578125" style="379" customWidth="1"/>
    <col min="7177" max="7424" width="9.140625" style="379"/>
    <col min="7425" max="7425" width="4.42578125" style="379" customWidth="1"/>
    <col min="7426" max="7426" width="19.85546875" style="379" customWidth="1"/>
    <col min="7427" max="7427" width="14.28515625" style="379" customWidth="1"/>
    <col min="7428" max="7428" width="8.5703125" style="379" customWidth="1"/>
    <col min="7429" max="7429" width="10.28515625" style="379" customWidth="1"/>
    <col min="7430" max="7430" width="12" style="379" customWidth="1"/>
    <col min="7431" max="7431" width="13.7109375" style="379" customWidth="1"/>
    <col min="7432" max="7432" width="14.42578125" style="379" customWidth="1"/>
    <col min="7433" max="7680" width="9.140625" style="379"/>
    <col min="7681" max="7681" width="4.42578125" style="379" customWidth="1"/>
    <col min="7682" max="7682" width="19.85546875" style="379" customWidth="1"/>
    <col min="7683" max="7683" width="14.28515625" style="379" customWidth="1"/>
    <col min="7684" max="7684" width="8.5703125" style="379" customWidth="1"/>
    <col min="7685" max="7685" width="10.28515625" style="379" customWidth="1"/>
    <col min="7686" max="7686" width="12" style="379" customWidth="1"/>
    <col min="7687" max="7687" width="13.7109375" style="379" customWidth="1"/>
    <col min="7688" max="7688" width="14.42578125" style="379" customWidth="1"/>
    <col min="7689" max="7936" width="9.140625" style="379"/>
    <col min="7937" max="7937" width="4.42578125" style="379" customWidth="1"/>
    <col min="7938" max="7938" width="19.85546875" style="379" customWidth="1"/>
    <col min="7939" max="7939" width="14.28515625" style="379" customWidth="1"/>
    <col min="7940" max="7940" width="8.5703125" style="379" customWidth="1"/>
    <col min="7941" max="7941" width="10.28515625" style="379" customWidth="1"/>
    <col min="7942" max="7942" width="12" style="379" customWidth="1"/>
    <col min="7943" max="7943" width="13.7109375" style="379" customWidth="1"/>
    <col min="7944" max="7944" width="14.42578125" style="379" customWidth="1"/>
    <col min="7945" max="8192" width="9.140625" style="379"/>
    <col min="8193" max="8193" width="4.42578125" style="379" customWidth="1"/>
    <col min="8194" max="8194" width="19.85546875" style="379" customWidth="1"/>
    <col min="8195" max="8195" width="14.28515625" style="379" customWidth="1"/>
    <col min="8196" max="8196" width="8.5703125" style="379" customWidth="1"/>
    <col min="8197" max="8197" width="10.28515625" style="379" customWidth="1"/>
    <col min="8198" max="8198" width="12" style="379" customWidth="1"/>
    <col min="8199" max="8199" width="13.7109375" style="379" customWidth="1"/>
    <col min="8200" max="8200" width="14.42578125" style="379" customWidth="1"/>
    <col min="8201" max="8448" width="9.140625" style="379"/>
    <col min="8449" max="8449" width="4.42578125" style="379" customWidth="1"/>
    <col min="8450" max="8450" width="19.85546875" style="379" customWidth="1"/>
    <col min="8451" max="8451" width="14.28515625" style="379" customWidth="1"/>
    <col min="8452" max="8452" width="8.5703125" style="379" customWidth="1"/>
    <col min="8453" max="8453" width="10.28515625" style="379" customWidth="1"/>
    <col min="8454" max="8454" width="12" style="379" customWidth="1"/>
    <col min="8455" max="8455" width="13.7109375" style="379" customWidth="1"/>
    <col min="8456" max="8456" width="14.42578125" style="379" customWidth="1"/>
    <col min="8457" max="8704" width="9.140625" style="379"/>
    <col min="8705" max="8705" width="4.42578125" style="379" customWidth="1"/>
    <col min="8706" max="8706" width="19.85546875" style="379" customWidth="1"/>
    <col min="8707" max="8707" width="14.28515625" style="379" customWidth="1"/>
    <col min="8708" max="8708" width="8.5703125" style="379" customWidth="1"/>
    <col min="8709" max="8709" width="10.28515625" style="379" customWidth="1"/>
    <col min="8710" max="8710" width="12" style="379" customWidth="1"/>
    <col min="8711" max="8711" width="13.7109375" style="379" customWidth="1"/>
    <col min="8712" max="8712" width="14.42578125" style="379" customWidth="1"/>
    <col min="8713" max="8960" width="9.140625" style="379"/>
    <col min="8961" max="8961" width="4.42578125" style="379" customWidth="1"/>
    <col min="8962" max="8962" width="19.85546875" style="379" customWidth="1"/>
    <col min="8963" max="8963" width="14.28515625" style="379" customWidth="1"/>
    <col min="8964" max="8964" width="8.5703125" style="379" customWidth="1"/>
    <col min="8965" max="8965" width="10.28515625" style="379" customWidth="1"/>
    <col min="8966" max="8966" width="12" style="379" customWidth="1"/>
    <col min="8967" max="8967" width="13.7109375" style="379" customWidth="1"/>
    <col min="8968" max="8968" width="14.42578125" style="379" customWidth="1"/>
    <col min="8969" max="9216" width="9.140625" style="379"/>
    <col min="9217" max="9217" width="4.42578125" style="379" customWidth="1"/>
    <col min="9218" max="9218" width="19.85546875" style="379" customWidth="1"/>
    <col min="9219" max="9219" width="14.28515625" style="379" customWidth="1"/>
    <col min="9220" max="9220" width="8.5703125" style="379" customWidth="1"/>
    <col min="9221" max="9221" width="10.28515625" style="379" customWidth="1"/>
    <col min="9222" max="9222" width="12" style="379" customWidth="1"/>
    <col min="9223" max="9223" width="13.7109375" style="379" customWidth="1"/>
    <col min="9224" max="9224" width="14.42578125" style="379" customWidth="1"/>
    <col min="9225" max="9472" width="9.140625" style="379"/>
    <col min="9473" max="9473" width="4.42578125" style="379" customWidth="1"/>
    <col min="9474" max="9474" width="19.85546875" style="379" customWidth="1"/>
    <col min="9475" max="9475" width="14.28515625" style="379" customWidth="1"/>
    <col min="9476" max="9476" width="8.5703125" style="379" customWidth="1"/>
    <col min="9477" max="9477" width="10.28515625" style="379" customWidth="1"/>
    <col min="9478" max="9478" width="12" style="379" customWidth="1"/>
    <col min="9479" max="9479" width="13.7109375" style="379" customWidth="1"/>
    <col min="9480" max="9480" width="14.42578125" style="379" customWidth="1"/>
    <col min="9481" max="9728" width="9.140625" style="379"/>
    <col min="9729" max="9729" width="4.42578125" style="379" customWidth="1"/>
    <col min="9730" max="9730" width="19.85546875" style="379" customWidth="1"/>
    <col min="9731" max="9731" width="14.28515625" style="379" customWidth="1"/>
    <col min="9732" max="9732" width="8.5703125" style="379" customWidth="1"/>
    <col min="9733" max="9733" width="10.28515625" style="379" customWidth="1"/>
    <col min="9734" max="9734" width="12" style="379" customWidth="1"/>
    <col min="9735" max="9735" width="13.7109375" style="379" customWidth="1"/>
    <col min="9736" max="9736" width="14.42578125" style="379" customWidth="1"/>
    <col min="9737" max="9984" width="9.140625" style="379"/>
    <col min="9985" max="9985" width="4.42578125" style="379" customWidth="1"/>
    <col min="9986" max="9986" width="19.85546875" style="379" customWidth="1"/>
    <col min="9987" max="9987" width="14.28515625" style="379" customWidth="1"/>
    <col min="9988" max="9988" width="8.5703125" style="379" customWidth="1"/>
    <col min="9989" max="9989" width="10.28515625" style="379" customWidth="1"/>
    <col min="9990" max="9990" width="12" style="379" customWidth="1"/>
    <col min="9991" max="9991" width="13.7109375" style="379" customWidth="1"/>
    <col min="9992" max="9992" width="14.42578125" style="379" customWidth="1"/>
    <col min="9993" max="10240" width="9.140625" style="379"/>
    <col min="10241" max="10241" width="4.42578125" style="379" customWidth="1"/>
    <col min="10242" max="10242" width="19.85546875" style="379" customWidth="1"/>
    <col min="10243" max="10243" width="14.28515625" style="379" customWidth="1"/>
    <col min="10244" max="10244" width="8.5703125" style="379" customWidth="1"/>
    <col min="10245" max="10245" width="10.28515625" style="379" customWidth="1"/>
    <col min="10246" max="10246" width="12" style="379" customWidth="1"/>
    <col min="10247" max="10247" width="13.7109375" style="379" customWidth="1"/>
    <col min="10248" max="10248" width="14.42578125" style="379" customWidth="1"/>
    <col min="10249" max="10496" width="9.140625" style="379"/>
    <col min="10497" max="10497" width="4.42578125" style="379" customWidth="1"/>
    <col min="10498" max="10498" width="19.85546875" style="379" customWidth="1"/>
    <col min="10499" max="10499" width="14.28515625" style="379" customWidth="1"/>
    <col min="10500" max="10500" width="8.5703125" style="379" customWidth="1"/>
    <col min="10501" max="10501" width="10.28515625" style="379" customWidth="1"/>
    <col min="10502" max="10502" width="12" style="379" customWidth="1"/>
    <col min="10503" max="10503" width="13.7109375" style="379" customWidth="1"/>
    <col min="10504" max="10504" width="14.42578125" style="379" customWidth="1"/>
    <col min="10505" max="10752" width="9.140625" style="379"/>
    <col min="10753" max="10753" width="4.42578125" style="379" customWidth="1"/>
    <col min="10754" max="10754" width="19.85546875" style="379" customWidth="1"/>
    <col min="10755" max="10755" width="14.28515625" style="379" customWidth="1"/>
    <col min="10756" max="10756" width="8.5703125" style="379" customWidth="1"/>
    <col min="10757" max="10757" width="10.28515625" style="379" customWidth="1"/>
    <col min="10758" max="10758" width="12" style="379" customWidth="1"/>
    <col min="10759" max="10759" width="13.7109375" style="379" customWidth="1"/>
    <col min="10760" max="10760" width="14.42578125" style="379" customWidth="1"/>
    <col min="10761" max="11008" width="9.140625" style="379"/>
    <col min="11009" max="11009" width="4.42578125" style="379" customWidth="1"/>
    <col min="11010" max="11010" width="19.85546875" style="379" customWidth="1"/>
    <col min="11011" max="11011" width="14.28515625" style="379" customWidth="1"/>
    <col min="11012" max="11012" width="8.5703125" style="379" customWidth="1"/>
    <col min="11013" max="11013" width="10.28515625" style="379" customWidth="1"/>
    <col min="11014" max="11014" width="12" style="379" customWidth="1"/>
    <col min="11015" max="11015" width="13.7109375" style="379" customWidth="1"/>
    <col min="11016" max="11016" width="14.42578125" style="379" customWidth="1"/>
    <col min="11017" max="11264" width="9.140625" style="379"/>
    <col min="11265" max="11265" width="4.42578125" style="379" customWidth="1"/>
    <col min="11266" max="11266" width="19.85546875" style="379" customWidth="1"/>
    <col min="11267" max="11267" width="14.28515625" style="379" customWidth="1"/>
    <col min="11268" max="11268" width="8.5703125" style="379" customWidth="1"/>
    <col min="11269" max="11269" width="10.28515625" style="379" customWidth="1"/>
    <col min="11270" max="11270" width="12" style="379" customWidth="1"/>
    <col min="11271" max="11271" width="13.7109375" style="379" customWidth="1"/>
    <col min="11272" max="11272" width="14.42578125" style="379" customWidth="1"/>
    <col min="11273" max="11520" width="9.140625" style="379"/>
    <col min="11521" max="11521" width="4.42578125" style="379" customWidth="1"/>
    <col min="11522" max="11522" width="19.85546875" style="379" customWidth="1"/>
    <col min="11523" max="11523" width="14.28515625" style="379" customWidth="1"/>
    <col min="11524" max="11524" width="8.5703125" style="379" customWidth="1"/>
    <col min="11525" max="11525" width="10.28515625" style="379" customWidth="1"/>
    <col min="11526" max="11526" width="12" style="379" customWidth="1"/>
    <col min="11527" max="11527" width="13.7109375" style="379" customWidth="1"/>
    <col min="11528" max="11528" width="14.42578125" style="379" customWidth="1"/>
    <col min="11529" max="11776" width="9.140625" style="379"/>
    <col min="11777" max="11777" width="4.42578125" style="379" customWidth="1"/>
    <col min="11778" max="11778" width="19.85546875" style="379" customWidth="1"/>
    <col min="11779" max="11779" width="14.28515625" style="379" customWidth="1"/>
    <col min="11780" max="11780" width="8.5703125" style="379" customWidth="1"/>
    <col min="11781" max="11781" width="10.28515625" style="379" customWidth="1"/>
    <col min="11782" max="11782" width="12" style="379" customWidth="1"/>
    <col min="11783" max="11783" width="13.7109375" style="379" customWidth="1"/>
    <col min="11784" max="11784" width="14.42578125" style="379" customWidth="1"/>
    <col min="11785" max="12032" width="9.140625" style="379"/>
    <col min="12033" max="12033" width="4.42578125" style="379" customWidth="1"/>
    <col min="12034" max="12034" width="19.85546875" style="379" customWidth="1"/>
    <col min="12035" max="12035" width="14.28515625" style="379" customWidth="1"/>
    <col min="12036" max="12036" width="8.5703125" style="379" customWidth="1"/>
    <col min="12037" max="12037" width="10.28515625" style="379" customWidth="1"/>
    <col min="12038" max="12038" width="12" style="379" customWidth="1"/>
    <col min="12039" max="12039" width="13.7109375" style="379" customWidth="1"/>
    <col min="12040" max="12040" width="14.42578125" style="379" customWidth="1"/>
    <col min="12041" max="12288" width="9.140625" style="379"/>
    <col min="12289" max="12289" width="4.42578125" style="379" customWidth="1"/>
    <col min="12290" max="12290" width="19.85546875" style="379" customWidth="1"/>
    <col min="12291" max="12291" width="14.28515625" style="379" customWidth="1"/>
    <col min="12292" max="12292" width="8.5703125" style="379" customWidth="1"/>
    <col min="12293" max="12293" width="10.28515625" style="379" customWidth="1"/>
    <col min="12294" max="12294" width="12" style="379" customWidth="1"/>
    <col min="12295" max="12295" width="13.7109375" style="379" customWidth="1"/>
    <col min="12296" max="12296" width="14.42578125" style="379" customWidth="1"/>
    <col min="12297" max="12544" width="9.140625" style="379"/>
    <col min="12545" max="12545" width="4.42578125" style="379" customWidth="1"/>
    <col min="12546" max="12546" width="19.85546875" style="379" customWidth="1"/>
    <col min="12547" max="12547" width="14.28515625" style="379" customWidth="1"/>
    <col min="12548" max="12548" width="8.5703125" style="379" customWidth="1"/>
    <col min="12549" max="12549" width="10.28515625" style="379" customWidth="1"/>
    <col min="12550" max="12550" width="12" style="379" customWidth="1"/>
    <col min="12551" max="12551" width="13.7109375" style="379" customWidth="1"/>
    <col min="12552" max="12552" width="14.42578125" style="379" customWidth="1"/>
    <col min="12553" max="12800" width="9.140625" style="379"/>
    <col min="12801" max="12801" width="4.42578125" style="379" customWidth="1"/>
    <col min="12802" max="12802" width="19.85546875" style="379" customWidth="1"/>
    <col min="12803" max="12803" width="14.28515625" style="379" customWidth="1"/>
    <col min="12804" max="12804" width="8.5703125" style="379" customWidth="1"/>
    <col min="12805" max="12805" width="10.28515625" style="379" customWidth="1"/>
    <col min="12806" max="12806" width="12" style="379" customWidth="1"/>
    <col min="12807" max="12807" width="13.7109375" style="379" customWidth="1"/>
    <col min="12808" max="12808" width="14.42578125" style="379" customWidth="1"/>
    <col min="12809" max="13056" width="9.140625" style="379"/>
    <col min="13057" max="13057" width="4.42578125" style="379" customWidth="1"/>
    <col min="13058" max="13058" width="19.85546875" style="379" customWidth="1"/>
    <col min="13059" max="13059" width="14.28515625" style="379" customWidth="1"/>
    <col min="13060" max="13060" width="8.5703125" style="379" customWidth="1"/>
    <col min="13061" max="13061" width="10.28515625" style="379" customWidth="1"/>
    <col min="13062" max="13062" width="12" style="379" customWidth="1"/>
    <col min="13063" max="13063" width="13.7109375" style="379" customWidth="1"/>
    <col min="13064" max="13064" width="14.42578125" style="379" customWidth="1"/>
    <col min="13065" max="13312" width="9.140625" style="379"/>
    <col min="13313" max="13313" width="4.42578125" style="379" customWidth="1"/>
    <col min="13314" max="13314" width="19.85546875" style="379" customWidth="1"/>
    <col min="13315" max="13315" width="14.28515625" style="379" customWidth="1"/>
    <col min="13316" max="13316" width="8.5703125" style="379" customWidth="1"/>
    <col min="13317" max="13317" width="10.28515625" style="379" customWidth="1"/>
    <col min="13318" max="13318" width="12" style="379" customWidth="1"/>
    <col min="13319" max="13319" width="13.7109375" style="379" customWidth="1"/>
    <col min="13320" max="13320" width="14.42578125" style="379" customWidth="1"/>
    <col min="13321" max="13568" width="9.140625" style="379"/>
    <col min="13569" max="13569" width="4.42578125" style="379" customWidth="1"/>
    <col min="13570" max="13570" width="19.85546875" style="379" customWidth="1"/>
    <col min="13571" max="13571" width="14.28515625" style="379" customWidth="1"/>
    <col min="13572" max="13572" width="8.5703125" style="379" customWidth="1"/>
    <col min="13573" max="13573" width="10.28515625" style="379" customWidth="1"/>
    <col min="13574" max="13574" width="12" style="379" customWidth="1"/>
    <col min="13575" max="13575" width="13.7109375" style="379" customWidth="1"/>
    <col min="13576" max="13576" width="14.42578125" style="379" customWidth="1"/>
    <col min="13577" max="13824" width="9.140625" style="379"/>
    <col min="13825" max="13825" width="4.42578125" style="379" customWidth="1"/>
    <col min="13826" max="13826" width="19.85546875" style="379" customWidth="1"/>
    <col min="13827" max="13827" width="14.28515625" style="379" customWidth="1"/>
    <col min="13828" max="13828" width="8.5703125" style="379" customWidth="1"/>
    <col min="13829" max="13829" width="10.28515625" style="379" customWidth="1"/>
    <col min="13830" max="13830" width="12" style="379" customWidth="1"/>
    <col min="13831" max="13831" width="13.7109375" style="379" customWidth="1"/>
    <col min="13832" max="13832" width="14.42578125" style="379" customWidth="1"/>
    <col min="13833" max="14080" width="9.140625" style="379"/>
    <col min="14081" max="14081" width="4.42578125" style="379" customWidth="1"/>
    <col min="14082" max="14082" width="19.85546875" style="379" customWidth="1"/>
    <col min="14083" max="14083" width="14.28515625" style="379" customWidth="1"/>
    <col min="14084" max="14084" width="8.5703125" style="379" customWidth="1"/>
    <col min="14085" max="14085" width="10.28515625" style="379" customWidth="1"/>
    <col min="14086" max="14086" width="12" style="379" customWidth="1"/>
    <col min="14087" max="14087" width="13.7109375" style="379" customWidth="1"/>
    <col min="14088" max="14088" width="14.42578125" style="379" customWidth="1"/>
    <col min="14089" max="14336" width="9.140625" style="379"/>
    <col min="14337" max="14337" width="4.42578125" style="379" customWidth="1"/>
    <col min="14338" max="14338" width="19.85546875" style="379" customWidth="1"/>
    <col min="14339" max="14339" width="14.28515625" style="379" customWidth="1"/>
    <col min="14340" max="14340" width="8.5703125" style="379" customWidth="1"/>
    <col min="14341" max="14341" width="10.28515625" style="379" customWidth="1"/>
    <col min="14342" max="14342" width="12" style="379" customWidth="1"/>
    <col min="14343" max="14343" width="13.7109375" style="379" customWidth="1"/>
    <col min="14344" max="14344" width="14.42578125" style="379" customWidth="1"/>
    <col min="14345" max="14592" width="9.140625" style="379"/>
    <col min="14593" max="14593" width="4.42578125" style="379" customWidth="1"/>
    <col min="14594" max="14594" width="19.85546875" style="379" customWidth="1"/>
    <col min="14595" max="14595" width="14.28515625" style="379" customWidth="1"/>
    <col min="14596" max="14596" width="8.5703125" style="379" customWidth="1"/>
    <col min="14597" max="14597" width="10.28515625" style="379" customWidth="1"/>
    <col min="14598" max="14598" width="12" style="379" customWidth="1"/>
    <col min="14599" max="14599" width="13.7109375" style="379" customWidth="1"/>
    <col min="14600" max="14600" width="14.42578125" style="379" customWidth="1"/>
    <col min="14601" max="14848" width="9.140625" style="379"/>
    <col min="14849" max="14849" width="4.42578125" style="379" customWidth="1"/>
    <col min="14850" max="14850" width="19.85546875" style="379" customWidth="1"/>
    <col min="14851" max="14851" width="14.28515625" style="379" customWidth="1"/>
    <col min="14852" max="14852" width="8.5703125" style="379" customWidth="1"/>
    <col min="14853" max="14853" width="10.28515625" style="379" customWidth="1"/>
    <col min="14854" max="14854" width="12" style="379" customWidth="1"/>
    <col min="14855" max="14855" width="13.7109375" style="379" customWidth="1"/>
    <col min="14856" max="14856" width="14.42578125" style="379" customWidth="1"/>
    <col min="14857" max="15104" width="9.140625" style="379"/>
    <col min="15105" max="15105" width="4.42578125" style="379" customWidth="1"/>
    <col min="15106" max="15106" width="19.85546875" style="379" customWidth="1"/>
    <col min="15107" max="15107" width="14.28515625" style="379" customWidth="1"/>
    <col min="15108" max="15108" width="8.5703125" style="379" customWidth="1"/>
    <col min="15109" max="15109" width="10.28515625" style="379" customWidth="1"/>
    <col min="15110" max="15110" width="12" style="379" customWidth="1"/>
    <col min="15111" max="15111" width="13.7109375" style="379" customWidth="1"/>
    <col min="15112" max="15112" width="14.42578125" style="379" customWidth="1"/>
    <col min="15113" max="15360" width="9.140625" style="379"/>
    <col min="15361" max="15361" width="4.42578125" style="379" customWidth="1"/>
    <col min="15362" max="15362" width="19.85546875" style="379" customWidth="1"/>
    <col min="15363" max="15363" width="14.28515625" style="379" customWidth="1"/>
    <col min="15364" max="15364" width="8.5703125" style="379" customWidth="1"/>
    <col min="15365" max="15365" width="10.28515625" style="379" customWidth="1"/>
    <col min="15366" max="15366" width="12" style="379" customWidth="1"/>
    <col min="15367" max="15367" width="13.7109375" style="379" customWidth="1"/>
    <col min="15368" max="15368" width="14.42578125" style="379" customWidth="1"/>
    <col min="15369" max="15616" width="9.140625" style="379"/>
    <col min="15617" max="15617" width="4.42578125" style="379" customWidth="1"/>
    <col min="15618" max="15618" width="19.85546875" style="379" customWidth="1"/>
    <col min="15619" max="15619" width="14.28515625" style="379" customWidth="1"/>
    <col min="15620" max="15620" width="8.5703125" style="379" customWidth="1"/>
    <col min="15621" max="15621" width="10.28515625" style="379" customWidth="1"/>
    <col min="15622" max="15622" width="12" style="379" customWidth="1"/>
    <col min="15623" max="15623" width="13.7109375" style="379" customWidth="1"/>
    <col min="15624" max="15624" width="14.42578125" style="379" customWidth="1"/>
    <col min="15625" max="15872" width="9.140625" style="379"/>
    <col min="15873" max="15873" width="4.42578125" style="379" customWidth="1"/>
    <col min="15874" max="15874" width="19.85546875" style="379" customWidth="1"/>
    <col min="15875" max="15875" width="14.28515625" style="379" customWidth="1"/>
    <col min="15876" max="15876" width="8.5703125" style="379" customWidth="1"/>
    <col min="15877" max="15877" width="10.28515625" style="379" customWidth="1"/>
    <col min="15878" max="15878" width="12" style="379" customWidth="1"/>
    <col min="15879" max="15879" width="13.7109375" style="379" customWidth="1"/>
    <col min="15880" max="15880" width="14.42578125" style="379" customWidth="1"/>
    <col min="15881" max="16128" width="9.140625" style="379"/>
    <col min="16129" max="16129" width="4.42578125" style="379" customWidth="1"/>
    <col min="16130" max="16130" width="19.85546875" style="379" customWidth="1"/>
    <col min="16131" max="16131" width="14.28515625" style="379" customWidth="1"/>
    <col min="16132" max="16132" width="8.5703125" style="379" customWidth="1"/>
    <col min="16133" max="16133" width="10.28515625" style="379" customWidth="1"/>
    <col min="16134" max="16134" width="12" style="379" customWidth="1"/>
    <col min="16135" max="16135" width="13.7109375" style="379" customWidth="1"/>
    <col min="16136" max="16136" width="14.42578125" style="379" customWidth="1"/>
    <col min="16137" max="16384" width="9.140625" style="379"/>
  </cols>
  <sheetData>
    <row r="1" spans="1:8">
      <c r="A1" s="98" t="s">
        <v>129</v>
      </c>
      <c r="B1" s="98"/>
      <c r="H1" s="380" t="s">
        <v>288</v>
      </c>
    </row>
    <row r="2" spans="1:8" s="382" customFormat="1" ht="12.75">
      <c r="A2" s="100" t="s">
        <v>230</v>
      </c>
      <c r="B2" s="100"/>
      <c r="C2" s="381"/>
    </row>
    <row r="3" spans="1:8" s="382" customFormat="1" ht="12.75">
      <c r="B3" s="383"/>
      <c r="C3" s="381"/>
    </row>
    <row r="4" spans="1:8" ht="15">
      <c r="A4" s="1058" t="s">
        <v>289</v>
      </c>
      <c r="B4" s="1058"/>
      <c r="C4" s="1058"/>
      <c r="D4" s="1058"/>
      <c r="E4" s="1058"/>
      <c r="F4" s="1058"/>
      <c r="G4" s="1058"/>
      <c r="H4" s="1058"/>
    </row>
    <row r="5" spans="1:8" ht="66" customHeight="1" thickBot="1">
      <c r="A5" s="1059" t="s">
        <v>447</v>
      </c>
      <c r="B5" s="1059"/>
      <c r="C5" s="1059"/>
      <c r="D5" s="1059"/>
      <c r="E5" s="1059"/>
      <c r="F5" s="1059"/>
      <c r="G5" s="1059"/>
      <c r="H5" s="1059"/>
    </row>
    <row r="6" spans="1:8" ht="43.5" customHeight="1">
      <c r="A6" s="384" t="s">
        <v>206</v>
      </c>
      <c r="B6" s="385" t="s">
        <v>248</v>
      </c>
      <c r="C6" s="385" t="s">
        <v>273</v>
      </c>
      <c r="D6" s="386" t="s">
        <v>290</v>
      </c>
      <c r="E6" s="386" t="s">
        <v>291</v>
      </c>
      <c r="F6" s="386" t="s">
        <v>292</v>
      </c>
      <c r="G6" s="385" t="s">
        <v>20</v>
      </c>
      <c r="H6" s="387" t="s">
        <v>293</v>
      </c>
    </row>
    <row r="7" spans="1:8">
      <c r="A7" s="388" t="s">
        <v>294</v>
      </c>
      <c r="B7" s="389"/>
      <c r="C7" s="389"/>
      <c r="D7" s="389"/>
      <c r="E7" s="389"/>
      <c r="F7" s="389"/>
      <c r="G7" s="389"/>
      <c r="H7" s="390"/>
    </row>
    <row r="8" spans="1:8">
      <c r="A8" s="391" t="s">
        <v>140</v>
      </c>
      <c r="B8" s="392"/>
      <c r="C8" s="392"/>
      <c r="D8" s="392"/>
      <c r="E8" s="392"/>
      <c r="F8" s="392"/>
      <c r="G8" s="392"/>
      <c r="H8" s="393"/>
    </row>
    <row r="9" spans="1:8">
      <c r="A9" s="391" t="s">
        <v>142</v>
      </c>
      <c r="B9" s="392"/>
      <c r="C9" s="392"/>
      <c r="D9" s="392"/>
      <c r="E9" s="392"/>
      <c r="F9" s="392"/>
      <c r="G9" s="392"/>
      <c r="H9" s="393"/>
    </row>
    <row r="10" spans="1:8">
      <c r="A10" s="391" t="s">
        <v>144</v>
      </c>
      <c r="B10" s="392"/>
      <c r="C10" s="392"/>
      <c r="D10" s="392"/>
      <c r="E10" s="392"/>
      <c r="F10" s="392"/>
      <c r="G10" s="392"/>
      <c r="H10" s="393"/>
    </row>
    <row r="11" spans="1:8">
      <c r="A11" s="391" t="s">
        <v>146</v>
      </c>
      <c r="B11" s="392"/>
      <c r="C11" s="392"/>
      <c r="D11" s="392"/>
      <c r="E11" s="392"/>
      <c r="F11" s="392"/>
      <c r="G11" s="392"/>
      <c r="H11" s="393"/>
    </row>
    <row r="12" spans="1:8">
      <c r="A12" s="391" t="s">
        <v>148</v>
      </c>
      <c r="B12" s="392"/>
      <c r="C12" s="392"/>
      <c r="D12" s="392"/>
      <c r="E12" s="392"/>
      <c r="F12" s="392"/>
      <c r="G12" s="392"/>
      <c r="H12" s="393"/>
    </row>
    <row r="13" spans="1:8">
      <c r="A13" s="391" t="s">
        <v>150</v>
      </c>
      <c r="B13" s="392"/>
      <c r="C13" s="392"/>
      <c r="D13" s="392"/>
      <c r="E13" s="392"/>
      <c r="F13" s="392"/>
      <c r="G13" s="392"/>
      <c r="H13" s="393"/>
    </row>
    <row r="14" spans="1:8">
      <c r="A14" s="391" t="s">
        <v>154</v>
      </c>
      <c r="B14" s="392"/>
      <c r="C14" s="392"/>
      <c r="D14" s="392"/>
      <c r="E14" s="392"/>
      <c r="F14" s="392"/>
      <c r="G14" s="392"/>
      <c r="H14" s="393"/>
    </row>
    <row r="15" spans="1:8">
      <c r="A15" s="391" t="s">
        <v>156</v>
      </c>
      <c r="B15" s="392"/>
      <c r="C15" s="392"/>
      <c r="D15" s="392"/>
      <c r="E15" s="392"/>
      <c r="F15" s="392"/>
      <c r="G15" s="392"/>
      <c r="H15" s="393"/>
    </row>
    <row r="16" spans="1:8">
      <c r="A16" s="388" t="s">
        <v>295</v>
      </c>
      <c r="B16" s="389"/>
      <c r="C16" s="389"/>
      <c r="D16" s="389"/>
      <c r="E16" s="389"/>
      <c r="F16" s="389"/>
      <c r="G16" s="389"/>
      <c r="H16" s="390"/>
    </row>
    <row r="17" spans="1:10">
      <c r="A17" s="391" t="s">
        <v>158</v>
      </c>
      <c r="B17" s="392"/>
      <c r="C17" s="392"/>
      <c r="D17" s="392"/>
      <c r="E17" s="392"/>
      <c r="F17" s="392"/>
      <c r="G17" s="392"/>
      <c r="H17" s="393"/>
    </row>
    <row r="18" spans="1:10">
      <c r="A18" s="391" t="s">
        <v>160</v>
      </c>
      <c r="B18" s="392"/>
      <c r="C18" s="392"/>
      <c r="D18" s="392"/>
      <c r="E18" s="392"/>
      <c r="F18" s="392"/>
      <c r="G18" s="392"/>
      <c r="H18" s="393"/>
    </row>
    <row r="19" spans="1:10">
      <c r="A19" s="391" t="s">
        <v>162</v>
      </c>
      <c r="B19" s="392"/>
      <c r="C19" s="392"/>
      <c r="D19" s="392"/>
      <c r="E19" s="392"/>
      <c r="F19" s="392"/>
      <c r="G19" s="392"/>
      <c r="H19" s="393"/>
    </row>
    <row r="20" spans="1:10">
      <c r="A20" s="391" t="s">
        <v>164</v>
      </c>
      <c r="B20" s="392"/>
      <c r="C20" s="392"/>
      <c r="D20" s="392"/>
      <c r="E20" s="392"/>
      <c r="F20" s="392"/>
      <c r="G20" s="392"/>
      <c r="H20" s="393"/>
    </row>
    <row r="21" spans="1:10">
      <c r="A21" s="391" t="s">
        <v>166</v>
      </c>
      <c r="B21" s="392"/>
      <c r="C21" s="392"/>
      <c r="D21" s="392"/>
      <c r="E21" s="392"/>
      <c r="F21" s="392"/>
      <c r="G21" s="392"/>
      <c r="H21" s="393"/>
    </row>
    <row r="22" spans="1:10">
      <c r="A22" s="391" t="s">
        <v>168</v>
      </c>
      <c r="B22" s="392"/>
      <c r="C22" s="392"/>
      <c r="D22" s="392"/>
      <c r="E22" s="392"/>
      <c r="F22" s="392"/>
      <c r="G22" s="392"/>
      <c r="H22" s="393"/>
    </row>
    <row r="23" spans="1:10">
      <c r="A23" s="391" t="s">
        <v>170</v>
      </c>
      <c r="B23" s="392"/>
      <c r="C23" s="392"/>
      <c r="D23" s="392"/>
      <c r="E23" s="392"/>
      <c r="F23" s="392"/>
      <c r="G23" s="392"/>
      <c r="H23" s="393"/>
    </row>
    <row r="24" spans="1:10">
      <c r="A24" s="391" t="s">
        <v>172</v>
      </c>
      <c r="B24" s="392"/>
      <c r="C24" s="392"/>
      <c r="D24" s="392"/>
      <c r="E24" s="392"/>
      <c r="F24" s="392"/>
      <c r="G24" s="392"/>
      <c r="H24" s="393"/>
    </row>
    <row r="25" spans="1:10">
      <c r="A25" s="391" t="s">
        <v>237</v>
      </c>
      <c r="B25" s="392"/>
      <c r="C25" s="392"/>
      <c r="D25" s="392"/>
      <c r="E25" s="392"/>
      <c r="F25" s="392"/>
      <c r="G25" s="392"/>
      <c r="H25" s="393"/>
    </row>
    <row r="26" spans="1:10" ht="15" thickBot="1">
      <c r="A26" s="394">
        <v>18</v>
      </c>
      <c r="B26" s="395"/>
      <c r="C26" s="395"/>
      <c r="D26" s="395"/>
      <c r="E26" s="395"/>
      <c r="F26" s="395"/>
      <c r="G26" s="395"/>
      <c r="H26" s="396"/>
    </row>
    <row r="27" spans="1:10">
      <c r="A27" s="397" t="s">
        <v>180</v>
      </c>
      <c r="B27" s="398"/>
      <c r="C27" s="398"/>
    </row>
    <row r="28" spans="1:10" s="382" customFormat="1" ht="12.75">
      <c r="A28" s="399" t="s">
        <v>296</v>
      </c>
      <c r="B28" s="400" t="s">
        <v>297</v>
      </c>
      <c r="C28" s="400"/>
      <c r="D28" s="400"/>
      <c r="E28" s="400"/>
      <c r="F28" s="400"/>
    </row>
    <row r="29" spans="1:10" s="382" customFormat="1" ht="12" customHeight="1">
      <c r="A29" s="398"/>
      <c r="B29" s="401" t="s">
        <v>298</v>
      </c>
      <c r="C29" s="400" t="s">
        <v>299</v>
      </c>
      <c r="E29" s="400"/>
      <c r="F29" s="400"/>
    </row>
    <row r="30" spans="1:10" s="382" customFormat="1" ht="12" customHeight="1">
      <c r="A30" s="402"/>
      <c r="B30" s="401" t="s">
        <v>300</v>
      </c>
      <c r="C30" s="400" t="s">
        <v>301</v>
      </c>
      <c r="E30" s="400"/>
      <c r="F30" s="400"/>
      <c r="J30" s="403"/>
    </row>
    <row r="31" spans="1:10" s="382" customFormat="1" ht="12" customHeight="1">
      <c r="A31" s="402"/>
      <c r="B31" s="401" t="s">
        <v>302</v>
      </c>
      <c r="C31" s="400" t="s">
        <v>303</v>
      </c>
      <c r="E31" s="400"/>
      <c r="F31" s="400"/>
      <c r="J31" s="403"/>
    </row>
    <row r="32" spans="1:10" ht="15">
      <c r="A32" s="404"/>
      <c r="J32" s="405"/>
    </row>
    <row r="33" spans="1:10" ht="15">
      <c r="A33" s="158"/>
      <c r="B33" s="158"/>
      <c r="G33" s="1060"/>
      <c r="H33" s="1060"/>
      <c r="J33" s="405"/>
    </row>
    <row r="34" spans="1:10" ht="15">
      <c r="A34" s="159"/>
      <c r="B34" s="159"/>
      <c r="G34" s="1061"/>
      <c r="H34" s="1061"/>
      <c r="J34" s="405"/>
    </row>
    <row r="35" spans="1:10" s="382" customFormat="1">
      <c r="A35" s="406" t="s">
        <v>183</v>
      </c>
      <c r="B35" s="235"/>
      <c r="D35" s="379"/>
      <c r="F35" s="381" t="s">
        <v>304</v>
      </c>
      <c r="G35" s="1062" t="s">
        <v>183</v>
      </c>
      <c r="H35" s="1062"/>
    </row>
    <row r="36" spans="1:10">
      <c r="A36" s="236" t="s">
        <v>184</v>
      </c>
      <c r="B36" s="407"/>
      <c r="D36" s="407"/>
      <c r="G36" s="957" t="s">
        <v>184</v>
      </c>
      <c r="H36" s="957"/>
    </row>
  </sheetData>
  <mergeCells count="5">
    <mergeCell ref="A4:H4"/>
    <mergeCell ref="A5:H5"/>
    <mergeCell ref="G33:H34"/>
    <mergeCell ref="G35:H35"/>
    <mergeCell ref="G36:H36"/>
  </mergeCells>
  <pageMargins left="0.7" right="0.7" top="0.75" bottom="0.75" header="0.3" footer="0.3"/>
  <pageSetup paperSize="9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schemas.microsoft.com/office/2006/documentManagement/types"/>
    <ds:schemaRef ds:uri="http://schemas.openxmlformats.org/package/2006/metadata/core-properties"/>
    <ds:schemaRef ds:uri="5894aa58-1ce0-4beb-8990-6c4df438650e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27588a64-7e15-4d55-b115-916ec30e6fa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Zakresy nazwane</vt:lpstr>
      </vt:variant>
      <vt:variant>
        <vt:i4>86</vt:i4>
      </vt:variant>
    </vt:vector>
  </HeadingPairs>
  <TitlesOfParts>
    <vt:vector size="106" baseType="lpstr">
      <vt:lpstr>Wniosek</vt:lpstr>
      <vt:lpstr>ZAŁ. 1</vt:lpstr>
      <vt:lpstr>ZAŁ. 2</vt:lpstr>
      <vt:lpstr>ZAŁ. 3</vt:lpstr>
      <vt:lpstr>ZAŁ. 7</vt:lpstr>
      <vt:lpstr>ZAŁ. 8</vt:lpstr>
      <vt:lpstr>ZAŁ. 9</vt:lpstr>
      <vt:lpstr>ZAŁ. 10</vt:lpstr>
      <vt:lpstr>ZAŁ. 11</vt:lpstr>
      <vt:lpstr>ZAŁ. 12</vt:lpstr>
      <vt:lpstr>ZAŁ. 13</vt:lpstr>
      <vt:lpstr>ZAŁ. 15</vt:lpstr>
      <vt:lpstr>ZAŁ 30</vt:lpstr>
      <vt:lpstr>ZAŁ. 21</vt:lpstr>
      <vt:lpstr>ZAŁ. 22</vt:lpstr>
      <vt:lpstr>ZAŁ. 23</vt:lpstr>
      <vt:lpstr>ZAŁ. 24</vt:lpstr>
      <vt:lpstr>ZAŁ. 25</vt:lpstr>
      <vt:lpstr>ZAŁ. 26</vt:lpstr>
      <vt:lpstr>ZAŁ. 28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2018-04-04T09:07:47Z</cp:lastPrinted>
  <dcterms:created xsi:type="dcterms:W3CDTF">2011-04-01T11:13:57Z</dcterms:created>
  <dcterms:modified xsi:type="dcterms:W3CDTF">2018-04-04T09:09:27Z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