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okumenty\TADEUSZ\OSS M Z LZS\2019\"/>
    </mc:Choice>
  </mc:AlternateContent>
  <bookViews>
    <workbookView xWindow="0" yWindow="0" windowWidth="28800" windowHeight="13755" tabRatio="835" firstSheet="1" activeTab="1"/>
  </bookViews>
  <sheets>
    <sheet name="ZAŁ. 1" sheetId="1" state="hidden" r:id="rId1"/>
    <sheet name="ZAŁ.1 R" sheetId="21" r:id="rId2"/>
    <sheet name="ZAŁ. 2" sheetId="2" r:id="rId3"/>
    <sheet name="ZAŁ. 2A" sheetId="22" state="hidden" r:id="rId4"/>
    <sheet name="ZAŁ. 3" sheetId="3" r:id="rId5"/>
    <sheet name="ZAŁ 7" sheetId="4" r:id="rId6"/>
    <sheet name="ZAŁ. 8" sheetId="5" r:id="rId7"/>
    <sheet name="ZAŁ. 9" sheetId="6" r:id="rId8"/>
    <sheet name="ZAŁ. 10" sheetId="7" r:id="rId9"/>
    <sheet name="ZAŁ. 11" sheetId="8" r:id="rId10"/>
    <sheet name="ZAŁ. 12" sheetId="9" r:id="rId11"/>
    <sheet name="ZAŁ. 13" sheetId="10" r:id="rId12"/>
    <sheet name="ZAŁ. 30" sheetId="20" r:id="rId13"/>
    <sheet name="WNIOSEK" sheetId="19" r:id="rId14"/>
    <sheet name="ZAŁ. 15" sheetId="11" state="hidden" r:id="rId15"/>
    <sheet name="ZAŁ. 21" sheetId="12" r:id="rId16"/>
    <sheet name="ZAŁ. 22" sheetId="13" r:id="rId17"/>
    <sheet name="ZAŁ. 23" sheetId="14" r:id="rId18"/>
    <sheet name="ZAŁ. 24" sheetId="15" r:id="rId19"/>
    <sheet name="ZAŁ. 25" sheetId="16" r:id="rId20"/>
    <sheet name="ZAŁ. 26" sheetId="17" r:id="rId21"/>
    <sheet name="ZAŁ. 28" sheetId="18" r:id="rId22"/>
    <sheet name="POLiO" sheetId="23" r:id="rId23"/>
    <sheet name="POS" sheetId="24" r:id="rId24"/>
    <sheet name="LPU" sheetId="25" r:id="rId25"/>
  </sheets>
  <definedNames>
    <definedName name="kwota_BP_2011_sw">WNIOSEK!$C$25</definedName>
    <definedName name="kwota_BP_2012_sw">WNIOSEK!$C$24</definedName>
    <definedName name="liczba_innych">WNIOSEK!$B$99</definedName>
    <definedName name="liczba_instruktorów">WNIOSEK!$D$97</definedName>
    <definedName name="liczba_trenerów">WNIOSEK!$B$98</definedName>
    <definedName name="liczba_wolontariuszy">WNIOSEK!$D$98</definedName>
    <definedName name="liczba_zawodników">WNIOSEK!$B$97</definedName>
    <definedName name="WNIOSEK">WNIOSEK!$C$24</definedName>
  </definedNames>
  <calcPr calcId="152511" iterateDelta="1E-4"/>
</workbook>
</file>

<file path=xl/calcChain.xml><?xml version="1.0" encoding="utf-8"?>
<calcChain xmlns="http://schemas.openxmlformats.org/spreadsheetml/2006/main">
  <c r="D19" i="22" l="1"/>
  <c r="D28" i="22" s="1"/>
  <c r="L32" i="21" l="1"/>
  <c r="K32" i="21"/>
  <c r="M30" i="21"/>
  <c r="M33" i="21" s="1"/>
  <c r="I30" i="21"/>
  <c r="G30" i="21"/>
  <c r="E30" i="21"/>
  <c r="K30" i="21" s="1"/>
  <c r="C30" i="21"/>
  <c r="M29" i="21"/>
  <c r="J29" i="21"/>
  <c r="I29" i="21"/>
  <c r="H29" i="21"/>
  <c r="G29" i="21"/>
  <c r="F29" i="21"/>
  <c r="E29" i="21"/>
  <c r="K29" i="21" s="1"/>
  <c r="D29" i="21"/>
  <c r="C29" i="21"/>
  <c r="L28" i="21"/>
  <c r="K28" i="21"/>
  <c r="L27" i="21"/>
  <c r="L29" i="21" s="1"/>
  <c r="K27" i="21"/>
  <c r="K26" i="21"/>
  <c r="L25" i="21"/>
  <c r="K25" i="21"/>
  <c r="L24" i="21"/>
  <c r="K24" i="21"/>
  <c r="L23" i="21"/>
  <c r="K23" i="21"/>
  <c r="L22" i="21"/>
  <c r="K22" i="21"/>
  <c r="L21" i="21"/>
  <c r="K21" i="21"/>
  <c r="L20" i="21"/>
  <c r="K20" i="21"/>
  <c r="L19" i="21"/>
  <c r="K19" i="21"/>
  <c r="L18" i="21"/>
  <c r="K18" i="21"/>
  <c r="M16" i="21"/>
  <c r="J16" i="21"/>
  <c r="J30" i="21" s="1"/>
  <c r="I16" i="21"/>
  <c r="I33" i="21" s="1"/>
  <c r="H16" i="21"/>
  <c r="H30" i="21" s="1"/>
  <c r="G16" i="21"/>
  <c r="G33" i="21" s="1"/>
  <c r="F16" i="21"/>
  <c r="F30" i="21" s="1"/>
  <c r="E16" i="21"/>
  <c r="E33" i="21" s="1"/>
  <c r="D16" i="21"/>
  <c r="D30" i="21" s="1"/>
  <c r="C16" i="21"/>
  <c r="C33" i="21" s="1"/>
  <c r="L15" i="21"/>
  <c r="K15" i="21"/>
  <c r="L14" i="21"/>
  <c r="K14" i="21"/>
  <c r="L13" i="21"/>
  <c r="K13" i="21"/>
  <c r="L12" i="21"/>
  <c r="K12" i="21"/>
  <c r="L11" i="21"/>
  <c r="K11" i="21"/>
  <c r="L10" i="21"/>
  <c r="K10" i="21"/>
  <c r="L16" i="21" l="1"/>
  <c r="D33" i="21"/>
  <c r="F33" i="21"/>
  <c r="H33" i="21"/>
  <c r="J33" i="21"/>
  <c r="K16" i="21"/>
  <c r="K33" i="21" s="1"/>
  <c r="L30" i="21" l="1"/>
  <c r="L33" i="21"/>
  <c r="C152" i="19"/>
  <c r="B152" i="19"/>
  <c r="A152" i="19"/>
  <c r="C151" i="19"/>
  <c r="B151" i="19"/>
  <c r="A151" i="19"/>
  <c r="C150" i="19"/>
  <c r="B150" i="19"/>
  <c r="A150" i="19"/>
  <c r="C110" i="19"/>
  <c r="D108" i="19" s="1"/>
  <c r="D107" i="19"/>
  <c r="D106" i="19"/>
  <c r="D105" i="19"/>
  <c r="D103" i="19"/>
  <c r="D99" i="19"/>
  <c r="C26" i="19"/>
  <c r="B26" i="19"/>
  <c r="D25" i="19"/>
  <c r="D24" i="19"/>
  <c r="D26" i="19" s="1"/>
  <c r="G32" i="18" l="1"/>
  <c r="F32" i="18"/>
  <c r="H31" i="18"/>
  <c r="H30" i="18"/>
  <c r="H29" i="18"/>
  <c r="H28" i="18"/>
  <c r="H27" i="18"/>
  <c r="H26" i="18"/>
  <c r="H25" i="18"/>
  <c r="H24" i="18"/>
  <c r="H23" i="18"/>
  <c r="H22" i="18"/>
  <c r="H21" i="18"/>
  <c r="H20" i="18"/>
  <c r="H19" i="18"/>
  <c r="H18" i="18"/>
  <c r="H17" i="18"/>
  <c r="H16" i="18"/>
  <c r="H15" i="18"/>
  <c r="H14" i="18"/>
  <c r="H13" i="18"/>
  <c r="H12" i="18"/>
  <c r="H32" i="18" s="1"/>
  <c r="L16" i="17"/>
  <c r="K16" i="17"/>
  <c r="M15" i="17"/>
  <c r="N15" i="17" s="1"/>
  <c r="N14" i="17"/>
  <c r="M14" i="17"/>
  <c r="O14" i="17" s="1"/>
  <c r="M13" i="17"/>
  <c r="N13" i="17" s="1"/>
  <c r="N12" i="17"/>
  <c r="M12" i="17"/>
  <c r="O12" i="17" s="1"/>
  <c r="M11" i="17"/>
  <c r="M16" i="17" s="1"/>
  <c r="J15" i="16"/>
  <c r="I15" i="16"/>
  <c r="K14" i="16"/>
  <c r="L14" i="16" s="1"/>
  <c r="L13" i="16"/>
  <c r="K13" i="16"/>
  <c r="M13" i="16" s="1"/>
  <c r="K12" i="16"/>
  <c r="K15" i="16" s="1"/>
  <c r="H31" i="15"/>
  <c r="E31" i="15"/>
  <c r="H30" i="15"/>
  <c r="E30" i="15"/>
  <c r="H29" i="15"/>
  <c r="E29" i="15"/>
  <c r="H28" i="15"/>
  <c r="E28" i="15"/>
  <c r="H27" i="15"/>
  <c r="E27" i="15"/>
  <c r="H26" i="15"/>
  <c r="E26" i="15"/>
  <c r="H25" i="15"/>
  <c r="E25" i="15"/>
  <c r="H24" i="15"/>
  <c r="E24" i="15"/>
  <c r="H23" i="15"/>
  <c r="E23" i="15"/>
  <c r="H22" i="15"/>
  <c r="E22" i="15"/>
  <c r="H21" i="15"/>
  <c r="E21" i="15"/>
  <c r="H20" i="15"/>
  <c r="E20" i="15"/>
  <c r="H19" i="15"/>
  <c r="E19" i="15"/>
  <c r="H18" i="15"/>
  <c r="E18" i="15"/>
  <c r="H17" i="15"/>
  <c r="E17" i="15"/>
  <c r="H16" i="15"/>
  <c r="E16" i="15"/>
  <c r="H15" i="15"/>
  <c r="E15" i="15"/>
  <c r="H14" i="15"/>
  <c r="E14" i="15"/>
  <c r="H13" i="15"/>
  <c r="E13" i="15"/>
  <c r="H12" i="15"/>
  <c r="H32" i="15" s="1"/>
  <c r="E12" i="15"/>
  <c r="E32" i="15" s="1"/>
  <c r="E26" i="14"/>
  <c r="C26" i="14"/>
  <c r="E17" i="14"/>
  <c r="C17" i="14"/>
  <c r="E13" i="14"/>
  <c r="E31" i="14" s="1"/>
  <c r="C13" i="14"/>
  <c r="C31" i="14" s="1"/>
  <c r="O40" i="13"/>
  <c r="M40" i="13"/>
  <c r="L40" i="13"/>
  <c r="H40" i="13"/>
  <c r="F40" i="13"/>
  <c r="E40" i="13"/>
  <c r="I32" i="12"/>
  <c r="E32" i="12"/>
  <c r="J29" i="12"/>
  <c r="H29" i="12"/>
  <c r="F29" i="12"/>
  <c r="F30" i="12" s="1"/>
  <c r="D29" i="12"/>
  <c r="C29" i="12"/>
  <c r="I28" i="12"/>
  <c r="E28" i="12"/>
  <c r="I27" i="12"/>
  <c r="E27" i="12"/>
  <c r="I26" i="12"/>
  <c r="E26" i="12"/>
  <c r="I25" i="12"/>
  <c r="E25" i="12"/>
  <c r="I24" i="12"/>
  <c r="G29" i="12" s="1"/>
  <c r="E24" i="12"/>
  <c r="I23" i="12"/>
  <c r="E23" i="12"/>
  <c r="I22" i="12"/>
  <c r="E22" i="12"/>
  <c r="I21" i="12"/>
  <c r="E21" i="12"/>
  <c r="I20" i="12"/>
  <c r="I29" i="12" s="1"/>
  <c r="E20" i="12"/>
  <c r="E29" i="12" s="1"/>
  <c r="J18" i="12"/>
  <c r="J30" i="12" s="1"/>
  <c r="J33" i="12" s="1"/>
  <c r="H18" i="12"/>
  <c r="H33" i="12" s="1"/>
  <c r="G18" i="12"/>
  <c r="G33" i="12" s="1"/>
  <c r="F18" i="12"/>
  <c r="F33" i="12" s="1"/>
  <c r="D18" i="12"/>
  <c r="D33" i="12" s="1"/>
  <c r="C18" i="12"/>
  <c r="C33" i="12" s="1"/>
  <c r="I17" i="12"/>
  <c r="E17" i="12"/>
  <c r="I16" i="12"/>
  <c r="E16" i="12"/>
  <c r="I15" i="12"/>
  <c r="E15" i="12"/>
  <c r="I14" i="12"/>
  <c r="I18" i="12" s="1"/>
  <c r="I33" i="12" s="1"/>
  <c r="E14" i="12"/>
  <c r="E18" i="12" s="1"/>
  <c r="E22" i="11"/>
  <c r="AP60" i="9"/>
  <c r="AO60" i="9"/>
  <c r="AN60" i="9"/>
  <c r="AM60" i="9"/>
  <c r="AL60" i="9"/>
  <c r="AK60" i="9"/>
  <c r="AJ60" i="9"/>
  <c r="AI60" i="9"/>
  <c r="AH60" i="9"/>
  <c r="AE60" i="9"/>
  <c r="K17" i="6"/>
  <c r="J17" i="6"/>
  <c r="L16" i="6"/>
  <c r="M16" i="6" s="1"/>
  <c r="L15" i="6"/>
  <c r="M15" i="6" s="1"/>
  <c r="L14" i="6"/>
  <c r="M14" i="6" s="1"/>
  <c r="L13" i="6"/>
  <c r="M13" i="6" s="1"/>
  <c r="L12" i="6"/>
  <c r="M12" i="6" s="1"/>
  <c r="I14" i="5"/>
  <c r="H14" i="5"/>
  <c r="J13" i="5"/>
  <c r="K13" i="5" s="1"/>
  <c r="J12" i="5"/>
  <c r="K12" i="5" s="1"/>
  <c r="J11" i="5"/>
  <c r="K11" i="5" s="1"/>
  <c r="E36" i="4"/>
  <c r="E35" i="4"/>
  <c r="E34" i="4"/>
  <c r="E33" i="4"/>
  <c r="E32" i="4"/>
  <c r="E31" i="4"/>
  <c r="E30" i="4"/>
  <c r="E29" i="4"/>
  <c r="E28" i="4"/>
  <c r="E27" i="4"/>
  <c r="E26" i="4"/>
  <c r="E25" i="4"/>
  <c r="E24" i="4"/>
  <c r="E23" i="4"/>
  <c r="E22" i="4"/>
  <c r="E21" i="4"/>
  <c r="E20" i="4"/>
  <c r="E19" i="4"/>
  <c r="E18" i="4"/>
  <c r="E17" i="4"/>
  <c r="E16" i="4"/>
  <c r="E15" i="4"/>
  <c r="E14" i="4"/>
  <c r="E13" i="4"/>
  <c r="C25" i="3"/>
  <c r="C16" i="3"/>
  <c r="C12" i="3"/>
  <c r="C30" i="3" s="1"/>
  <c r="H39" i="2"/>
  <c r="F39" i="2"/>
  <c r="E39" i="2"/>
  <c r="E6" i="2"/>
  <c r="D6" i="2"/>
  <c r="E5" i="2"/>
  <c r="D5" i="2"/>
  <c r="E4" i="2"/>
  <c r="D4" i="2"/>
  <c r="E3" i="2"/>
  <c r="D3" i="2"/>
  <c r="E2" i="2"/>
  <c r="D2" i="2"/>
  <c r="E37" i="4" l="1"/>
  <c r="O11" i="17"/>
  <c r="O13" i="17"/>
  <c r="O15" i="17"/>
  <c r="N11" i="17"/>
  <c r="N16" i="17" s="1"/>
  <c r="M12" i="16"/>
  <c r="M14" i="16"/>
  <c r="L12" i="16"/>
  <c r="L15" i="16" s="1"/>
  <c r="I30" i="12"/>
  <c r="E33" i="12"/>
  <c r="E30" i="12"/>
  <c r="C30" i="12"/>
  <c r="G30" i="12"/>
  <c r="D30" i="12"/>
  <c r="H30" i="12"/>
  <c r="M17" i="6"/>
  <c r="L17" i="6"/>
  <c r="K14" i="5"/>
  <c r="J14" i="5"/>
  <c r="D24" i="1"/>
  <c r="C24" i="1"/>
  <c r="E23" i="1"/>
  <c r="E27" i="1"/>
  <c r="E22" i="1"/>
  <c r="E15" i="1"/>
  <c r="E9" i="1"/>
  <c r="D13" i="1"/>
  <c r="C13" i="1"/>
  <c r="E16" i="1"/>
  <c r="E17" i="1"/>
  <c r="E18" i="1"/>
  <c r="E19" i="1"/>
  <c r="E20" i="1"/>
  <c r="E21" i="1"/>
  <c r="F24" i="1"/>
  <c r="F13" i="1"/>
  <c r="E12" i="1"/>
  <c r="E11" i="1"/>
  <c r="E10" i="1"/>
  <c r="O16" i="17" l="1"/>
  <c r="M15" i="16"/>
  <c r="F25" i="1"/>
  <c r="F28" i="1" s="1"/>
  <c r="C25" i="1"/>
  <c r="D28" i="1"/>
  <c r="D25" i="1"/>
  <c r="E24" i="1"/>
  <c r="C28" i="1"/>
  <c r="E13" i="1"/>
  <c r="E25" i="1" l="1"/>
  <c r="E28" i="1"/>
</calcChain>
</file>

<file path=xl/sharedStrings.xml><?xml version="1.0" encoding="utf-8"?>
<sst xmlns="http://schemas.openxmlformats.org/spreadsheetml/2006/main" count="1070" uniqueCount="551">
  <si>
    <t>Poz.</t>
  </si>
  <si>
    <t>I.  Koszty szkoleniowe</t>
  </si>
  <si>
    <t>1.</t>
  </si>
  <si>
    <t>2.</t>
  </si>
  <si>
    <t>3.</t>
  </si>
  <si>
    <t>Zawody krajowe</t>
  </si>
  <si>
    <t>4.</t>
  </si>
  <si>
    <t>Zawody zagraniczne</t>
  </si>
  <si>
    <t>5.</t>
  </si>
  <si>
    <t>6.</t>
  </si>
  <si>
    <t>II. Koszty wspomagania szkolenia</t>
  </si>
  <si>
    <t>7.</t>
  </si>
  <si>
    <t>8.</t>
  </si>
  <si>
    <t>9.</t>
  </si>
  <si>
    <t>* - niewłaściwe skreślić</t>
  </si>
  <si>
    <t>Zgrupowania i konsultacje krajowe</t>
  </si>
  <si>
    <t>Zgrupowania i konsultacje zagraniczne</t>
  </si>
  <si>
    <t>Doszkalanie kadry szkoleniowej</t>
  </si>
  <si>
    <t xml:space="preserve"> Koszt całkowity</t>
  </si>
  <si>
    <t>10.</t>
  </si>
  <si>
    <t>11.</t>
  </si>
  <si>
    <t>12.</t>
  </si>
  <si>
    <t>13.</t>
  </si>
  <si>
    <t>14.</t>
  </si>
  <si>
    <t>III. Koszty obsługi szkolenia</t>
  </si>
  <si>
    <t>Badania diagnostyczne / monitoring</t>
  </si>
  <si>
    <t>Koszty pośrednie niezbędne do obsługi zadania</t>
  </si>
  <si>
    <t xml:space="preserve"> Załącznik nr 1 do wniosku / umowy*  ………...………………………..</t>
  </si>
  <si>
    <t>Środki własne 
i z innych źródeł</t>
  </si>
  <si>
    <t>Liczba działań</t>
  </si>
  <si>
    <t>Zakres zadania</t>
  </si>
  <si>
    <t>Zakup i obsługa sprzętu sportowego, specjalistycznego</t>
  </si>
  <si>
    <t>Osobowy fundusz płac</t>
  </si>
  <si>
    <t xml:space="preserve">Bezosobowy fundusz płac </t>
  </si>
  <si>
    <t>Środki FRKF</t>
  </si>
  <si>
    <t>Działalność gospodarcza (związana z realizacją procesu szkolenia sportowego)</t>
  </si>
  <si>
    <t>**</t>
  </si>
  <si>
    <t>Wnioskodawca / zleceniobiorca*</t>
  </si>
  <si>
    <t>........................................................</t>
  </si>
  <si>
    <t>Osoba uprawniona</t>
  </si>
  <si>
    <t>(pieczątka i podpis)</t>
  </si>
  <si>
    <t>PRELIMINARZ KOSZTÓW BEZPOŚREDNICH I POŚREDNICH - ZESTAWIENIE ZBIORCZE KOSZTÓW</t>
  </si>
  <si>
    <t>Inne, wyłącznie związane z bezpośrednią realizacją zadań, po akceptacji Dyrektora DSW</t>
  </si>
  <si>
    <t xml:space="preserve">Leki, suplementy diety, odżywki itp. </t>
  </si>
  <si>
    <t>Ubezpieczenia zawodników, trenerów i sprzętu</t>
  </si>
  <si>
    <t>Razem (poz. 1-4)</t>
  </si>
  <si>
    <t>Razem (poz. 5-13)</t>
  </si>
  <si>
    <t>Razem koszty bezpośrednie (poz. 1-13)</t>
  </si>
  <si>
    <t>OGÓŁEM (poz. 1-14)</t>
  </si>
  <si>
    <t>Załącznik nr 2 do wniosku/umowy*  …………………………………………..</t>
  </si>
  <si>
    <t>....................................................</t>
  </si>
  <si>
    <t>HARMONOGRAM PLANOWANYCH DZIAŁAŃ</t>
  </si>
  <si>
    <t xml:space="preserve"> Numer pozycji z zestawienia zbiorczego 
załącznika nr 1</t>
  </si>
  <si>
    <t>Suma poszczególnych działań</t>
  </si>
  <si>
    <t>Liczba akcji</t>
  </si>
  <si>
    <t>(sporządzić dla poz. 1-4 zał. nr 1)</t>
  </si>
  <si>
    <t>Lp</t>
  </si>
  <si>
    <t>Data</t>
  </si>
  <si>
    <t>Liczba osób</t>
  </si>
  <si>
    <t xml:space="preserve">Miejsce akcji zgodnie z jej realizacją (miasto / kraj) </t>
  </si>
  <si>
    <r>
      <t xml:space="preserve">OD                    </t>
    </r>
    <r>
      <rPr>
        <b/>
        <sz val="8.5"/>
        <rFont val="Arial CE"/>
        <charset val="238"/>
      </rPr>
      <t>(RRRR-MM-DD)</t>
    </r>
  </si>
  <si>
    <r>
      <t xml:space="preserve">DO                    </t>
    </r>
    <r>
      <rPr>
        <b/>
        <sz val="8.5"/>
        <rFont val="Arial CE"/>
        <charset val="238"/>
      </rPr>
      <t>(RRRR-MM-DD)</t>
    </r>
  </si>
  <si>
    <t>zawodnicy</t>
  </si>
  <si>
    <t>osoby towarzyszące</t>
  </si>
  <si>
    <t>OGÓŁEM</t>
  </si>
  <si>
    <t>- w przypadku planowania większej ilości działań dodać dodatkowy wiersz</t>
  </si>
  <si>
    <t xml:space="preserve"> Załącznik nr  3  do wniosku / umowy*  ………...………………………..</t>
  </si>
  <si>
    <t>................................................</t>
  </si>
  <si>
    <t xml:space="preserve">  KOSZTY POŚREDNIE - OBSŁUGA ZADANIA</t>
  </si>
  <si>
    <t>(do poz. 14 w załączniku nr 1)</t>
  </si>
  <si>
    <t>Lp.</t>
  </si>
  <si>
    <t>Rodzaje kosztów</t>
  </si>
  <si>
    <t>Plan</t>
  </si>
  <si>
    <t>Zużycie materiałów i energii, w tym:</t>
  </si>
  <si>
    <t>a) opłaty za nośniki energii</t>
  </si>
  <si>
    <t>b) zakup niezbędnego sprzętu, materiałów i urządzeń biurowych oraz programów komputerowych</t>
  </si>
  <si>
    <t xml:space="preserve">c) koszty konserwacji urządzeń biurowych i środków transportu </t>
  </si>
  <si>
    <t>Usługi obce, w tym:</t>
  </si>
  <si>
    <t>a) koszty łączności i korespondencji</t>
  </si>
  <si>
    <t>b) wynajem lokalu</t>
  </si>
  <si>
    <t>c) opłaty bankowe</t>
  </si>
  <si>
    <t>d) koszty stworzenia, administrowania, modyfikacji strony WWW – do publikacji informacji związanych z realizowanym zadaniem</t>
  </si>
  <si>
    <t>e) inne, wyłącznie związane z bezpośrednią realizacją zadań, po akceptacji Dyrektora DSW</t>
  </si>
  <si>
    <t>Wynagrodzenia osobowe za obsługę zadania</t>
  </si>
  <si>
    <t>Wynagrodzenia bezosobowe za obsługę zadania</t>
  </si>
  <si>
    <t>Pochodne od wynagrodzeń</t>
  </si>
  <si>
    <t>Pozostałe koszty</t>
  </si>
  <si>
    <t>a) koszty podróży służbowych</t>
  </si>
  <si>
    <t>b) koszty transportu</t>
  </si>
  <si>
    <t>c) usługi obce związane z obsługą finansową i organizacyjną zadania</t>
  </si>
  <si>
    <t>d) inne, wyłącznie związane z bezpośrednią realizacją zadań, po akceptacji Dyrektora DSW</t>
  </si>
  <si>
    <t>Ogółem koszty obsługi zadania</t>
  </si>
  <si>
    <t xml:space="preserve"> Załącznik nr  7  do umowy  ………...…......……………………..</t>
  </si>
  <si>
    <t>Zleceniobiorca</t>
  </si>
  <si>
    <t>WYKAZ SPRZĘTU SPORTOWEGO I SPECJALISTYCZNEGO NA REALIZACJĘ ZADANIA</t>
  </si>
  <si>
    <t>(do poz. 7 w załączniku nr 1)</t>
  </si>
  <si>
    <t>Nazwa sprzętu</t>
  </si>
  <si>
    <t>liczba</t>
  </si>
  <si>
    <t>Cena jednostkowa</t>
  </si>
  <si>
    <t>Koszt całkowity</t>
  </si>
  <si>
    <t>15.</t>
  </si>
  <si>
    <t>16.</t>
  </si>
  <si>
    <t>17.</t>
  </si>
  <si>
    <t>18.</t>
  </si>
  <si>
    <t>19.</t>
  </si>
  <si>
    <t>20.</t>
  </si>
  <si>
    <t>21.</t>
  </si>
  <si>
    <t>22.</t>
  </si>
  <si>
    <t>23.</t>
  </si>
  <si>
    <t>24.</t>
  </si>
  <si>
    <t>Razem:</t>
  </si>
  <si>
    <t xml:space="preserve"> Załącznik nr 8 do umowy  ………...………………………..</t>
  </si>
  <si>
    <t>WYKAZ DOFINANSOWYWANYCH WYNAGRODZEŃ W ZAKRESIE REALIZACJI ZADANIA</t>
  </si>
  <si>
    <t>(do poz. 9-11 w załączniku nr 1)</t>
  </si>
  <si>
    <t>Stanowisko</t>
  </si>
  <si>
    <t>Nazwisko i imię</t>
  </si>
  <si>
    <t>Czy zatrudniony w ramach innego programu dofinansowanego przez MSiT?
Tak/Nie</t>
  </si>
  <si>
    <t>Łączne wynagrodzenie otrzymywane w ramach innych programów MSiT
/w złotych/</t>
  </si>
  <si>
    <t>Forma 
zatrudnienia</t>
  </si>
  <si>
    <t>Okres 
zatrudnienia
(w miesiącach)</t>
  </si>
  <si>
    <t>Kwota brutto
(na miesiąc)</t>
  </si>
  <si>
    <t>Pochodne od wynagrodzeń pracodawcy
(na miesiąc)</t>
  </si>
  <si>
    <t>Razem 
w skali -1 miesiąc</t>
  </si>
  <si>
    <t>Razem 
w skali -1 rok</t>
  </si>
  <si>
    <t>Trenerzy</t>
  </si>
  <si>
    <t>Lekarze</t>
  </si>
  <si>
    <t>Inni: …………………..</t>
  </si>
  <si>
    <t>RAZEM</t>
  </si>
  <si>
    <t xml:space="preserve"> Załącznik nr  9  do  umowy  ………...………………………..</t>
  </si>
  <si>
    <t>...................................................</t>
  </si>
  <si>
    <t>WYKAZ DOFINASOWYWANYCH WYNAGRODZEŃ W RAMACH KOSZTÓW POŚREDNICH</t>
  </si>
  <si>
    <t>(do poz. 3-5 zał. nr 3)</t>
  </si>
  <si>
    <t>Główne zadania wykonywane w ramach umowy</t>
  </si>
  <si>
    <t>Wymiar etatu któremu odpowiada czas pracy przy realizacji zadań wynikających z umowy</t>
  </si>
  <si>
    <t>Czy zatrudniony w innym programie MSiT?
Tak/Nie</t>
  </si>
  <si>
    <t xml:space="preserve">Razem 
w skali -1 miesiąc                           </t>
  </si>
  <si>
    <t>1)
2)
3)</t>
  </si>
  <si>
    <t>Załącznik nr 10 do umowy ……………………………………….</t>
  </si>
  <si>
    <t xml:space="preserve">Wykaz szkolonych zawodników </t>
  </si>
  <si>
    <t>na okres od</t>
  </si>
  <si>
    <t>do</t>
  </si>
  <si>
    <t>Nazwisko</t>
  </si>
  <si>
    <t>Imię</t>
  </si>
  <si>
    <r>
      <t xml:space="preserve">Data urodzenia
</t>
    </r>
    <r>
      <rPr>
        <sz val="7"/>
        <rFont val="Arial"/>
        <family val="2"/>
        <charset val="238"/>
      </rPr>
      <t>(RRRR-MM-DD)</t>
    </r>
  </si>
  <si>
    <t>Płeć</t>
  </si>
  <si>
    <t>Numer licencji pzs</t>
  </si>
  <si>
    <t>Sport</t>
  </si>
  <si>
    <t>Konkurencja</t>
  </si>
  <si>
    <t xml:space="preserve">Nazwa klubu </t>
  </si>
  <si>
    <t>Miejscowość</t>
  </si>
  <si>
    <r>
      <t xml:space="preserve">Kryteria kwalifikacji: zawody-uzyskany wynik - data, miejsce, konkurencja </t>
    </r>
    <r>
      <rPr>
        <vertAlign val="superscript"/>
        <sz val="8"/>
        <rFont val="Arial"/>
        <family val="2"/>
        <charset val="238"/>
      </rPr>
      <t>1)</t>
    </r>
    <r>
      <rPr>
        <sz val="8"/>
        <rFont val="Arial"/>
        <family val="2"/>
        <charset val="238"/>
      </rPr>
      <t xml:space="preserve"> </t>
    </r>
  </si>
  <si>
    <t>Kadra PZS</t>
  </si>
  <si>
    <t>Miejsce pobierania nuki (nazwa szkoły, uczelni, klasa,
rok studiów)</t>
  </si>
  <si>
    <t>Klasa sportowa</t>
  </si>
  <si>
    <t>Miejsce realizacji szkolenia (ACSS, WCSS, OSSM LZS)</t>
  </si>
  <si>
    <t>Miejscowość realizacji szkolenia</t>
  </si>
  <si>
    <t>Woj.</t>
  </si>
  <si>
    <r>
      <t>Kategoria wiekowa</t>
    </r>
    <r>
      <rPr>
        <vertAlign val="superscript"/>
        <sz val="8"/>
        <rFont val="Arial"/>
        <family val="2"/>
        <charset val="238"/>
      </rPr>
      <t>2)</t>
    </r>
  </si>
  <si>
    <t>Zadanie szkoleniowo-startowe na rok …..</t>
  </si>
  <si>
    <t>Kierownik Wyszkolenia PZS/ Dyrektor Sportowy PZS</t>
  </si>
  <si>
    <r>
      <rPr>
        <i/>
        <vertAlign val="superscript"/>
        <sz val="8"/>
        <rFont val="Arial"/>
        <family val="2"/>
        <charset val="238"/>
      </rPr>
      <t>1)</t>
    </r>
    <r>
      <rPr>
        <i/>
        <sz val="8"/>
        <rFont val="Arial"/>
        <family val="2"/>
        <charset val="238"/>
      </rPr>
      <t xml:space="preserve"> - zgodnie z kryteriami ogłoszonymi w decyzji nr    MSiT z dn.</t>
    </r>
  </si>
  <si>
    <r>
      <t>2)</t>
    </r>
    <r>
      <rPr>
        <i/>
        <sz val="8"/>
        <rFont val="Arial"/>
        <family val="2"/>
        <charset val="238"/>
      </rPr>
      <t>- kategorie wiekowe: junior młodszy (kadet), junior, młodzieżowiec, senior</t>
    </r>
  </si>
  <si>
    <t>Zał. nr 11 do umowy ………………………</t>
  </si>
  <si>
    <t>Wykaz kadry trenerskiej i osób współpracujących</t>
  </si>
  <si>
    <t>Klasa trenerska</t>
  </si>
  <si>
    <t>Numer licencji</t>
  </si>
  <si>
    <t>Okres zatrudnienia</t>
  </si>
  <si>
    <t>Funkcja</t>
  </si>
  <si>
    <t>Kadra szkoleniowa</t>
  </si>
  <si>
    <t>Osoby współpracujące</t>
  </si>
  <si>
    <t xml:space="preserve"> *</t>
  </si>
  <si>
    <t>formy zatrudnienia :</t>
  </si>
  <si>
    <t>kontrakt -</t>
  </si>
  <si>
    <t>kontrakt lub umowa bezterminowa</t>
  </si>
  <si>
    <t>dz.gosp. -</t>
  </si>
  <si>
    <t>usługa w ramach działalności gospaderczej</t>
  </si>
  <si>
    <t>zlecenie -</t>
  </si>
  <si>
    <t>umowa z bezosobowego funduszu płac</t>
  </si>
  <si>
    <t xml:space="preserve">     </t>
  </si>
  <si>
    <t>Załącznik nr 12 do umowy ..............................</t>
  </si>
  <si>
    <r>
      <t>PZ</t>
    </r>
    <r>
      <rPr>
        <sz val="14"/>
        <rFont val="Arial CE"/>
        <charset val="238"/>
      </rPr>
      <t>……………………..</t>
    </r>
  </si>
  <si>
    <t>Plan organizacji szkolenia dla poszczególnych kategorii wiekowych, grup szkoleniowych, sportów, ośrodków szkoleniowych</t>
  </si>
  <si>
    <t>na  rok ……..</t>
  </si>
  <si>
    <t>Trener Kadry:.....................</t>
  </si>
  <si>
    <t>Grupa szkoleniowa.............................</t>
  </si>
  <si>
    <t>MIESIĄC</t>
  </si>
  <si>
    <t>zawody</t>
  </si>
  <si>
    <t>zgrupowania</t>
  </si>
  <si>
    <t>konsultacje</t>
  </si>
  <si>
    <t>badania</t>
  </si>
  <si>
    <t>zagr.</t>
  </si>
  <si>
    <t>kraj</t>
  </si>
  <si>
    <t>mn</t>
  </si>
  <si>
    <t>diag.</t>
  </si>
  <si>
    <t>lek.</t>
  </si>
  <si>
    <t>GRUDZIEŃ</t>
  </si>
  <si>
    <t>STYCZEŃ</t>
  </si>
  <si>
    <t>LUTY</t>
  </si>
  <si>
    <t>MARZEC</t>
  </si>
  <si>
    <t>KWIECIEŃ</t>
  </si>
  <si>
    <t>MAJ</t>
  </si>
  <si>
    <t>CZERWIEC</t>
  </si>
  <si>
    <t>LIPIEC</t>
  </si>
  <si>
    <t>SIERPIEŃ</t>
  </si>
  <si>
    <t>WRZESIEŃ</t>
  </si>
  <si>
    <t>PAŹDZIERNIK</t>
  </si>
  <si>
    <t>LISTOPAD</t>
  </si>
  <si>
    <t>RAZEM:</t>
  </si>
  <si>
    <t>MŚ, ME, IO.</t>
  </si>
  <si>
    <t>zawody  krajowe</t>
  </si>
  <si>
    <t>zawody międzynarodowe</t>
  </si>
  <si>
    <t>zgrupowania zagraniczne</t>
  </si>
  <si>
    <t>dojazdy</t>
  </si>
  <si>
    <t>zagr</t>
  </si>
  <si>
    <t xml:space="preserve"> - zagraniczne</t>
  </si>
  <si>
    <t xml:space="preserve"> - międzynarodowe</t>
  </si>
  <si>
    <t xml:space="preserve"> - krajowe</t>
  </si>
  <si>
    <t xml:space="preserve"> - niewłaściwe skreślić</t>
  </si>
  <si>
    <t>Załącznik nr 13 do umowy ..............................</t>
  </si>
  <si>
    <r>
      <t xml:space="preserve"> </t>
    </r>
    <r>
      <rPr>
        <sz val="12"/>
        <rFont val="Arial CE"/>
        <charset val="238"/>
      </rPr>
      <t xml:space="preserve"> ………………………………………….</t>
    </r>
  </si>
  <si>
    <t>ZADANIA WYNIKOWE  NA  ROK  ………</t>
  </si>
  <si>
    <t>GRUPA SZKOLENIOWA ....................................................................</t>
  </si>
  <si>
    <t xml:space="preserve">Trener Kadry  .................................... </t>
  </si>
  <si>
    <t>Dyrektor Sportowy/Kierownik Wyszkolenia*   ...................................</t>
  </si>
  <si>
    <t>L.p.</t>
  </si>
  <si>
    <t>TERMIN</t>
  </si>
  <si>
    <t>MIEJSCE</t>
  </si>
  <si>
    <t>STARTY GŁÓWNE (IO, MŚ, ME, itp.)</t>
  </si>
  <si>
    <t>LOKATA</t>
  </si>
  <si>
    <t>UWAGI</t>
  </si>
  <si>
    <t>Załącznik nr 15 do  umowy………………………………….</t>
  </si>
  <si>
    <t>HARMONOGRAM PRZEKAZYWANIA TRANSZ NA REALIZACJĘ  ZADANIA</t>
  </si>
  <si>
    <t>Termin</t>
  </si>
  <si>
    <t>Kwota transzy FRKF</t>
  </si>
  <si>
    <t>do 31 stycznia</t>
  </si>
  <si>
    <t>do 28 lutego</t>
  </si>
  <si>
    <t>do 31 marca</t>
  </si>
  <si>
    <t>do 30 kwietnia</t>
  </si>
  <si>
    <t>do 31 maja</t>
  </si>
  <si>
    <t>do 30 czerwca</t>
  </si>
  <si>
    <t>do 31 lipca</t>
  </si>
  <si>
    <t>do 31 sierpnia</t>
  </si>
  <si>
    <t>do 30 września</t>
  </si>
  <si>
    <t>do 31 października</t>
  </si>
  <si>
    <t>do 30 listopada</t>
  </si>
  <si>
    <t>do 15 grudnia</t>
  </si>
  <si>
    <t>Numer konta bankowego (odrębny dla realizowanego zadania wynikającego z umowy)</t>
  </si>
  <si>
    <t>……………………………………………………………….</t>
  </si>
  <si>
    <t>Załącznik nr 21 do sprawozdania do umowy ……………………………………</t>
  </si>
  <si>
    <t>PRELIMINARZ KOSZTÓW BEZPOŚREDNICH I POŚREDNICH - PLAN PO ZMIANACH ZESTAWIENIA ZBIORCZEGO*</t>
  </si>
  <si>
    <t>PLAN PO ZMIANACH ZESTAWIENIA ZBIORCZEGO za I / II *półrocze*</t>
  </si>
  <si>
    <t>SPRAWOZDANIE FINANSOWE Z REALIZACJI ZADANIA*</t>
  </si>
  <si>
    <t xml:space="preserve">Całość zadania zgodnie z umową / aneksem
zestawienia zbiorczego </t>
  </si>
  <si>
    <t>Plan po zmianach / Wykonanie*</t>
  </si>
  <si>
    <t xml:space="preserve"> Środki własne i z innych źródeł</t>
  </si>
  <si>
    <t>Zgrupowania zagraniczne</t>
  </si>
  <si>
    <t>Badania diagnostyczne/ monitoring</t>
  </si>
  <si>
    <t xml:space="preserve">Bezosobowy fundusz płac /poza akcjami szkoleniowymi/ </t>
  </si>
  <si>
    <t>Działalność gospodarcza (kontrakt, usługi)</t>
  </si>
  <si>
    <t>Ubezpieczenia zwawodników</t>
  </si>
  <si>
    <t>Razem (poz. 1-13)</t>
  </si>
  <si>
    <t>Koszty pośrednie niezbędne do obsługi zadania zleconego</t>
  </si>
  <si>
    <t>Załącznik nr 22 do sprawozdania do umowy ……………………………...…………</t>
  </si>
  <si>
    <t>PLAN PO ZMIANACH HARMONOGRAM PLANOWANYCH DZIAŁAŃ *</t>
  </si>
  <si>
    <t>PLAN PO ZMIANACH I / II* półrocze - HARMONOGRAM PLANOWANYCH DZIAŁAŃ *</t>
  </si>
  <si>
    <t>WYKONANIE HARMONOGRAM PLANOWANYCH DZIAŁAŃ *</t>
  </si>
  <si>
    <t>(sporządzić dla poz. 1-4 zał. nr 21)</t>
  </si>
  <si>
    <t>Od</t>
  </si>
  <si>
    <t>Do</t>
  </si>
  <si>
    <t>Miejsce akcji zgodnie z jej realizacją (miasto/kraj)</t>
  </si>
  <si>
    <t>RRRR-MM-DD</t>
  </si>
  <si>
    <t>zaw.</t>
  </si>
  <si>
    <t>os. tow.</t>
  </si>
  <si>
    <t xml:space="preserve"> Załącznik nr 23 do sprawozdania do umowy  ………...………………………..</t>
  </si>
  <si>
    <t xml:space="preserve">  PRELIMINARZ KOSZTÓW POŚREDNICH - PLAN PO ZMIANACH/WYKONANIE*</t>
  </si>
  <si>
    <t>(do poz. 14 w załączniku nr 21)</t>
  </si>
  <si>
    <t>*-niewłaściwe skreślić</t>
  </si>
  <si>
    <t xml:space="preserve"> Załącznik nr  24  do  sprawozdania do umowy  ………...…………………….......…..</t>
  </si>
  <si>
    <t>`</t>
  </si>
  <si>
    <t>WYKAZ SPRZĘTU SPORTOWEGO I SPECJALISTYCZNEGO
- PLAN PO ZMIANACH / WYKONANIE*</t>
  </si>
  <si>
    <t>(do poz. 7 w załączniku nr 21)</t>
  </si>
  <si>
    <t xml:space="preserve"> Załącznik nr 25 do sprawozdania do  umowy ………...………………………..</t>
  </si>
  <si>
    <t>WYKAZ DOFINANSOWYWANYCH WYNAGRODZEŃ - PLAN PO ZMIANACH/WYKONANIE*</t>
  </si>
  <si>
    <t xml:space="preserve">(do poz. 9-11 w załączniku nr 21) </t>
  </si>
  <si>
    <t>Okres zatrudnienia
(w miesiącach)</t>
  </si>
  <si>
    <t>Razem 
w skali 
-1 miesiąc</t>
  </si>
  <si>
    <t xml:space="preserve">Razem w skali - 1 rok </t>
  </si>
  <si>
    <t>Plan zgodnie z umową /aneksem</t>
  </si>
  <si>
    <t xml:space="preserve"> Plan po zmianach / Wykonanie*</t>
  </si>
  <si>
    <t>Plan zgodnie z umową/aneksem</t>
  </si>
  <si>
    <t>W przypadku zmiany liczby osób lub zmiany stawek dla zatrudninej osoby należy wstawić dodatkowy wiersz z zachowaniem zapisanych w komórkach funkcji.</t>
  </si>
  <si>
    <t xml:space="preserve"> Załącznik nr 26 do sprawozdania do umowy  ………...………………………..</t>
  </si>
  <si>
    <t>WYKAZ DOFINASOWYWANYCH WYNAGRODZEŃ W KOSZTACH POŚREDNICH - PLAN PO ZMIANACH/WYKONANIE*</t>
  </si>
  <si>
    <t>(do poz. 3-5 zał. nr 23)</t>
  </si>
  <si>
    <t xml:space="preserve"> Plan po zmianach / wykonanie*</t>
  </si>
  <si>
    <t>Plan zgodnie
z umową /aneksem</t>
  </si>
  <si>
    <t>Plan po zmianach
/ wykonanie*</t>
  </si>
  <si>
    <t>Załącznik nr 28 do sprawozdania do umowy ………………………...……</t>
  </si>
  <si>
    <t>Zestawienie faktur (rachunków) do zrealizowanego działania</t>
  </si>
  <si>
    <t>(sporządzić odrębnie dla każdego działania)</t>
  </si>
  <si>
    <t>(wpisać zakres kosztów zadania z zał. nr 21 - wykonanie)</t>
  </si>
  <si>
    <t>w terminie od ………………. do ………………  roku 2019</t>
  </si>
  <si>
    <t>Numer faktury/rachunku</t>
  </si>
  <si>
    <t>Data wystawienia</t>
  </si>
  <si>
    <t>Data 
zapłaty</t>
  </si>
  <si>
    <t>Środki FRKF**</t>
  </si>
  <si>
    <t>Środki własne</t>
  </si>
  <si>
    <t>Razem</t>
  </si>
  <si>
    <t>Nazwa firmy lub nazwisko i imię wystawcy rach./faktury i adres</t>
  </si>
  <si>
    <t xml:space="preserve">Opis </t>
  </si>
  <si>
    <t>(wnioskodawca)</t>
  </si>
  <si>
    <t>WNIOSEK</t>
  </si>
  <si>
    <t>o dofinansowanie realizacji zadania publicznego</t>
  </si>
  <si>
    <r>
      <t>z udziałem środków finansowych</t>
    </r>
    <r>
      <rPr>
        <b/>
        <sz val="14"/>
        <rFont val="Times New Roman"/>
        <family val="1"/>
        <charset val="238"/>
      </rPr>
      <t>FRKF</t>
    </r>
  </si>
  <si>
    <r>
      <t xml:space="preserve">I.      </t>
    </r>
    <r>
      <rPr>
        <u/>
        <sz val="14"/>
        <color indexed="8"/>
        <rFont val="Times New Roman"/>
        <family val="1"/>
        <charset val="238"/>
      </rPr>
      <t xml:space="preserve">Podstawa prawna wystąpienia o środki finansowe z Ministerstwa Sportu i Turystyki : </t>
    </r>
  </si>
  <si>
    <t xml:space="preserve"> art. 86 ust. 4 ustawy z dnia 19 listopada 2009 r. o grach hazardowych (Dz. U. z 2018 r., poz. 165, 650, 723, 1629 i 2354) w zw. z § 3 oraz § 8  rozporządzenia Ministra Sportu i Turystyki z dnia 25 września 2017 r. w sprawie przekazywania środków z Funduszu Rozwoju Kultury Fizycznej (Dz. U. poz. 1801)</t>
  </si>
  <si>
    <r>
      <t xml:space="preserve">II.      </t>
    </r>
    <r>
      <rPr>
        <u/>
        <sz val="14"/>
        <color indexed="8"/>
        <rFont val="Times New Roman"/>
        <family val="1"/>
        <charset val="238"/>
      </rPr>
      <t xml:space="preserve">Szczegółowa nazwa zadania: </t>
    </r>
  </si>
  <si>
    <t>wniosek powinien zawierać zakres informacji dotyczący tylko jednego zadania</t>
  </si>
  <si>
    <t>Nazwa Programu</t>
  </si>
  <si>
    <t>Program dofinansowania ze środków Funduszu Rozwoju Kultury Fizycznej zadań w zakresie szkolenia i współzawodnictwa sportowego młodzieży, realizowanego w Akademickich Centrach Szkolenia Sportowego, Wojskowych Centrach Szkolenia Sportowego, Ośrodkach Szkolenia Sportowego Młodziezy Ludowych Zespołów Sportowych w roku 2019.</t>
  </si>
  <si>
    <t xml:space="preserve">Nazwa zadania </t>
  </si>
  <si>
    <r>
      <t>III.  </t>
    </r>
    <r>
      <rPr>
        <u/>
        <sz val="14"/>
        <rFont val="Times New Roman"/>
        <family val="1"/>
        <charset val="238"/>
      </rPr>
      <t xml:space="preserve">Informacje o dofinansowaniu ze środków budżetu państwa oraz ze środków FRKF w ramach programów realizowanych z DSW </t>
    </r>
  </si>
  <si>
    <t>Kwota środków otrzymanych na:</t>
  </si>
  <si>
    <t>zadania dofinansowane z budżetu państwa</t>
  </si>
  <si>
    <t>zadania dofinansowane z FRKF</t>
  </si>
  <si>
    <t xml:space="preserve">Łącznie </t>
  </si>
  <si>
    <t>rok 2017</t>
  </si>
  <si>
    <t>rok 2018</t>
  </si>
  <si>
    <r>
      <t>IV.  </t>
    </r>
    <r>
      <rPr>
        <u/>
        <sz val="14"/>
        <color indexed="8"/>
        <rFont val="Times New Roman"/>
        <family val="1"/>
        <charset val="238"/>
      </rPr>
      <t>Informacje o wnioskodawcy:</t>
    </r>
  </si>
  <si>
    <t>1.  Pełna nazwa wnioskodawcy i jego forma organizacyjna</t>
  </si>
  <si>
    <t>2.  Osoby upoważnione do reprezentowania wnioskodawcy, składania oświadczeń woli i zaciągania w jego imieniu zobowiązań finansowych wymienione w aktualnym odpisie lub wydruku komputerowym z Krajowego Rejestru Sądowego albo zaświadczenia lub informacji sporządzonej na podstawie ewidencji właściwej dla formy organizacyjnej wnioskodawcy.</t>
  </si>
  <si>
    <t xml:space="preserve">Imię </t>
  </si>
  <si>
    <t>3.    Adres – kontakt (tel., fax, e-mail ), numer NIP oraz Regon</t>
  </si>
  <si>
    <t>wybierz województwo</t>
  </si>
  <si>
    <t>Miejscowość:</t>
  </si>
  <si>
    <t>Kod pocztowy:</t>
  </si>
  <si>
    <t>potwierdź</t>
  </si>
  <si>
    <t>dolnośląskie</t>
  </si>
  <si>
    <t>Gmina:</t>
  </si>
  <si>
    <t>Powiat:</t>
  </si>
  <si>
    <t>tak</t>
  </si>
  <si>
    <t>kujawsko-pomorskie</t>
  </si>
  <si>
    <t>Województwo:</t>
  </si>
  <si>
    <t>Ulica:</t>
  </si>
  <si>
    <t>nie</t>
  </si>
  <si>
    <t>lubelskie</t>
  </si>
  <si>
    <t>Nr domu:</t>
  </si>
  <si>
    <t>Nr lokalu:</t>
  </si>
  <si>
    <t>nie dotyczy</t>
  </si>
  <si>
    <t>lubuskie</t>
  </si>
  <si>
    <t>Tel:</t>
  </si>
  <si>
    <t>Faks:</t>
  </si>
  <si>
    <t>wybierz kraj</t>
  </si>
  <si>
    <t>łódzkie</t>
  </si>
  <si>
    <t>E-mail:</t>
  </si>
  <si>
    <t>Nr KRS</t>
  </si>
  <si>
    <t>Polska</t>
  </si>
  <si>
    <t>małopolskie</t>
  </si>
  <si>
    <t>Regon:                       </t>
  </si>
  <si>
    <t>Data wystawienia odpisu KRS</t>
  </si>
  <si>
    <t>mazowieckie</t>
  </si>
  <si>
    <t>NIP:   </t>
  </si>
  <si>
    <t>Polska i zagranica</t>
  </si>
  <si>
    <t>opolskie</t>
  </si>
  <si>
    <t>zagranica</t>
  </si>
  <si>
    <t>podkarpackie</t>
  </si>
  <si>
    <t>4.    Nazwa banku i nr wydzielonego rachunku bankowego dla realizacji zadania</t>
  </si>
  <si>
    <t>Polska i Europa</t>
  </si>
  <si>
    <t>podlaskie</t>
  </si>
  <si>
    <t>Nazwa Banku</t>
  </si>
  <si>
    <t>Nr rachunku</t>
  </si>
  <si>
    <t>Europa</t>
  </si>
  <si>
    <t>pomorskie</t>
  </si>
  <si>
    <t>środki z FRKF</t>
  </si>
  <si>
    <t>inne</t>
  </si>
  <si>
    <t>śląskie</t>
  </si>
  <si>
    <t>świętokrzyskie</t>
  </si>
  <si>
    <t>wielkopolskie</t>
  </si>
  <si>
    <t>warmińsko-mazurskie</t>
  </si>
  <si>
    <t>5.   Osoby uprawnione do nadzoru nad prawidłowością realizacji umowy.</t>
  </si>
  <si>
    <t>zachodniopomorskie</t>
  </si>
  <si>
    <t>6.   Dane kontaktowe osób uprawnionych do nadzoru nad prawidłowością realizacji umowy zgodnie z pkt 5.</t>
  </si>
  <si>
    <r>
      <t>V. </t>
    </r>
    <r>
      <rPr>
        <b/>
        <u/>
        <sz val="14"/>
        <color indexed="8"/>
        <rFont val="Times New Roman"/>
        <family val="1"/>
        <charset val="238"/>
      </rPr>
      <t>Zakres zadania i jego charakterystyka.</t>
    </r>
  </si>
  <si>
    <t xml:space="preserve">                  </t>
  </si>
  <si>
    <t>1.   Szczegółowy zakres rzeczowy zadania publicznego (uwzględnić należy liczbę posiadanych licencji zawodniczych, trenerskich, sędziowskich i klubowych):</t>
  </si>
  <si>
    <t>W części opisowej należy uwzględnić: informację o osiągniętych wynikach w roku 2018 oraz opis planowanych działań w zakresie organizacji szkolenia i celów sportowych w roku 2019 (planowane wyniki jako efekty rzeczowe w V pkt 5.)</t>
  </si>
  <si>
    <t>rodzaj licencji*</t>
  </si>
  <si>
    <t>liczba licencji na dzień 31 października  2018 r.</t>
  </si>
  <si>
    <t>* - licencji lub innego dokumentu umożliwiajacego udział we współzawodnictwie sportowym organizowanym przez oferenta, prowadzenie działalności trenerskiej, prowadzenie klubu sportowego
 - nie dotyczy sportu osób niepełnosprawnych</t>
  </si>
  <si>
    <t>klubowe</t>
  </si>
  <si>
    <t>zawodnicze</t>
  </si>
  <si>
    <t>zawodnicy - seniorzy</t>
  </si>
  <si>
    <t>trenerskie</t>
  </si>
  <si>
    <t>sędziowskie</t>
  </si>
  <si>
    <t>2.    Termin, miejsce realizacji zadania zleconego i liczba wszystkich uczestników oraz rodzaj sportu:</t>
  </si>
  <si>
    <t>Termin rozpoczęcia:</t>
  </si>
  <si>
    <t>Termin zakończenia:</t>
  </si>
  <si>
    <t>Sport:</t>
  </si>
  <si>
    <t>Miejsce</t>
  </si>
  <si>
    <t>Liczba zawodników</t>
  </si>
  <si>
    <t>Liczba szkoleniowców</t>
  </si>
  <si>
    <t>Liczba osób współpracujących</t>
  </si>
  <si>
    <t>Liczba wolontariuszy</t>
  </si>
  <si>
    <t>Liczba uczestników ogółem objętych dofinansowaniem</t>
  </si>
  <si>
    <t>3.    Przewidywane koszty realizacji zadania z wyszczególnieniem źródeł finansowania:</t>
  </si>
  <si>
    <t>źródła finansowania</t>
  </si>
  <si>
    <t>Kto</t>
  </si>
  <si>
    <t>PLN</t>
  </si>
  <si>
    <t>procent całości zadania</t>
  </si>
  <si>
    <t>a) ze środków własnych</t>
  </si>
  <si>
    <t>wnioskodawca</t>
  </si>
  <si>
    <t>b) z budżetów jednostek samorządu terytorialnego, od sponsorów, z innych źródeł oraz wpłaty i opłaty adresatów</t>
  </si>
  <si>
    <t>wpłaty i opłaty adresatów zadania</t>
  </si>
  <si>
    <t>środki publiczne</t>
  </si>
  <si>
    <t>pozostałe środki</t>
  </si>
  <si>
    <t>c)  ze środków FRKF</t>
  </si>
  <si>
    <t>DSW MSiT</t>
  </si>
  <si>
    <t>Całkowity przewidywany koszt realizacji zadania (PLN):</t>
  </si>
  <si>
    <t>4.  Dane dotyczące zdolności realizacyjnej wnioskodawcy, w tym informacja o posiadanych zasobach rzeczowych i kadrowych wskazujących na możliwości wykonania zadania (np.: biuro, samochody, liczba pracowników, wartość sprzętu w magazynie, środki trwałe, i inne); dotychczasowe doświadczenie w realizacji zadań publicznych:</t>
  </si>
  <si>
    <t>5.  Efekty rzeczowe przewidywane w trakcie realizacji zadania (m.in. planowane osiągnięcia - medale i punkty z IO, MŚ, ME dla każdej kategorii wiekowej w danym roku):</t>
  </si>
  <si>
    <t>VI. 1. Inne informacje – ważne zdaniem wnioskodawcy dla wykazania celowości zadania:</t>
  </si>
  <si>
    <t>VII. Informacja o sytuacji finansowej wnioskodawcy oraz jego zaległych zobowiązaniach finansowych w stosunku do podmiotów publicznoprawnych oarz innych podmiotów</t>
  </si>
  <si>
    <t>VIII. Oświadczam(-my), że:</t>
  </si>
  <si>
    <t>1. Wszystkie podane we wniosku informacje są zgodne z aktualnym stanem prawnym i faktycznym.</t>
  </si>
  <si>
    <t>2. Posiadam zgodę wszystkich osób, których dane osobowe zostały zawarte w dokumentacji, na przetwarzanie ich na potrzeby systemów informatycznych, administrowanych przez Ministra Sportu i Turystyki.</t>
  </si>
  <si>
    <r>
      <t xml:space="preserve">3. Zleceniobiorca oświadcza, że zapoznał się z treścią </t>
    </r>
    <r>
      <rPr>
        <b/>
        <i/>
        <sz val="14"/>
        <color indexed="8"/>
        <rFont val="Times New Roman"/>
        <family val="1"/>
        <charset val="238"/>
      </rPr>
      <t xml:space="preserve">Programu dofinansowania ze śrokdów Funduszu Rozwoju Kultury Fizycznej zadań w zakresie szkolenia i współzawodnictwa sportowego młodzieży, realizowanego w Akademickich Centrach Szkolenia Sportowego, Wojskowych Centrach Szkolenia Sportowego, Ośrodkach Szkolenia Sportowego Młodziezy Ludowych Zespołów Sportowych w roku 2019 </t>
    </r>
    <r>
      <rPr>
        <b/>
        <sz val="14"/>
        <color indexed="8"/>
        <rFont val="Times New Roman"/>
        <family val="1"/>
        <charset val="238"/>
      </rPr>
      <t xml:space="preserve"> ogłoszone</t>
    </r>
    <r>
      <rPr>
        <b/>
        <sz val="14"/>
        <rFont val="Times New Roman"/>
        <family val="1"/>
        <charset val="238"/>
      </rPr>
      <t>go decyzją nr 3 Ministra Sportu i Turystyki z dnia 28 stycznia 2019 r.</t>
    </r>
    <r>
      <rPr>
        <b/>
        <sz val="14"/>
        <color indexed="8"/>
        <rFont val="Times New Roman"/>
        <family val="1"/>
        <charset val="238"/>
      </rPr>
      <t xml:space="preserve">
</t>
    </r>
  </si>
  <si>
    <t>Osoby upoważnione do reprezentowania wnioskodawcy, składania oświadczeń woli i zaciągania w jego imieniu zobowiązań finansowych wymienione w aktualnym odpisie lub wydruku komputerowym z Krajowego Rejestru Sądowego albo zaświadczenia lub informacji sporządzonej na podstawie ewidencji właściwej dla formy organizacyjnej wnioskodawcy /zgodnie z pkt IV.2./</t>
  </si>
  <si>
    <t>Osoba uprawniona
(pieczątka i podpis)</t>
  </si>
  <si>
    <r>
      <t>Uwaga!</t>
    </r>
    <r>
      <rPr>
        <i/>
        <sz val="11"/>
        <color indexed="8"/>
        <rFont val="Times New Roman"/>
        <family val="1"/>
        <charset val="238"/>
      </rPr>
      <t xml:space="preserve"> W przypadku podania nieprawdziwych informacji nt. środków przyznanych przez inne instytucje, Ministerstwo Sportu i Turystyki zastrzega sobie prawo do żądania zwrotu przyznanych środków.</t>
    </r>
  </si>
  <si>
    <t>* niepotrzebne skreślić</t>
  </si>
  <si>
    <t>ZAŁ. 30</t>
  </si>
  <si>
    <t>L.K</t>
  </si>
  <si>
    <t xml:space="preserve">NAZWISKO </t>
  </si>
  <si>
    <t>IMIĘ</t>
  </si>
  <si>
    <t>PŁEĆ            K/M</t>
  </si>
  <si>
    <t>KAT. WIEKOWA</t>
  </si>
  <si>
    <t>KADRA NARODOWA</t>
  </si>
  <si>
    <t>KLASA SPORTOWA</t>
  </si>
  <si>
    <t>ZADANIE WYNIKOWE</t>
  </si>
  <si>
    <t>UDZIAŁ - ZAJĘTE MIEJSCE</t>
  </si>
  <si>
    <t>POCZĄTEK ROKU</t>
  </si>
  <si>
    <t>KONIEC ROKU</t>
  </si>
  <si>
    <t>PLAN</t>
  </si>
  <si>
    <t>REALIZACJA</t>
  </si>
  <si>
    <t>MZ LZS</t>
  </si>
  <si>
    <t>MPMŁ</t>
  </si>
  <si>
    <t>OOM</t>
  </si>
  <si>
    <t>MPJMŁ</t>
  </si>
  <si>
    <t>MPJ</t>
  </si>
  <si>
    <t>MŁMP</t>
  </si>
  <si>
    <t>MPS</t>
  </si>
  <si>
    <t>ME</t>
  </si>
  <si>
    <t>MŚ</t>
  </si>
  <si>
    <t xml:space="preserve"> Załącznik nr 1 do wniosku / umowy  ………...………………………..</t>
  </si>
  <si>
    <t>Wnioskodawca</t>
  </si>
  <si>
    <t>Nazwa OSSM LZS…………………………………………………..………</t>
  </si>
  <si>
    <t>Sport……………………………………………………………………</t>
  </si>
  <si>
    <t xml:space="preserve">Środki własne i z innych źródeł </t>
  </si>
  <si>
    <t>Własne realizatora</t>
  </si>
  <si>
    <t>Wpłaty i opłaty adresatów zadania publicznego</t>
  </si>
  <si>
    <t>Samorząd</t>
  </si>
  <si>
    <t>Sponsorzy prywatni</t>
  </si>
  <si>
    <t>Wkłady osobowe-wolontariat</t>
  </si>
  <si>
    <t>Inne</t>
  </si>
  <si>
    <t>Środki własne i zinnych źródeł RAZEM</t>
  </si>
  <si>
    <t>Zawody mistrzowskie (ME i MŚ)***</t>
  </si>
  <si>
    <t>Stypendia sportowe</t>
  </si>
  <si>
    <t>Razem (poz. 1-6)</t>
  </si>
  <si>
    <t xml:space="preserve">Suplementy diety, odżywki itp. </t>
  </si>
  <si>
    <t>Składki do organizacji międzynarodowych</t>
  </si>
  <si>
    <t>Zadanie "Trener"</t>
  </si>
  <si>
    <t>Ubezpieczenia zawodników</t>
  </si>
  <si>
    <t>Inne (po uzyskaniu zgody MSiT) ****</t>
  </si>
  <si>
    <t>Razem (poz. 7-17)</t>
  </si>
  <si>
    <t>Razem koszty bezpośrednie (poz. 1-17)</t>
  </si>
  <si>
    <t>OGÓŁEM (poz. 1-18)</t>
  </si>
  <si>
    <t>PRELIMINARZ KOSZTÓW BEZPOŚREDNICH I POŚREDNICH - ZESTAWIENIE ZBIORCZE KOSZTÓW - 2019 r.</t>
  </si>
  <si>
    <t>Szkolenie i współzawodnictwo sportowe młodzieży, realizowane w Ośrodkach Szkolenia Sportowego Młodzieży Ludowych Zespołów Sportowych w roku 2019</t>
  </si>
  <si>
    <t>Załącznik nr 22 A  (jednostkowy) do porozumienia: ……………………..</t>
  </si>
  <si>
    <t>…………………………………….</t>
  </si>
  <si>
    <t>Nazwa OSSM LZS…………………………</t>
  </si>
  <si>
    <t>Pieczątka Zleceniobiorcy</t>
  </si>
  <si>
    <t>Sport………………………………………………</t>
  </si>
  <si>
    <t>J E D N O S T K O W E   W Y K O N A N I E   K O S Z T Ó W   Z A D A N I A   Z L E C O N E G O</t>
  </si>
  <si>
    <t>/numer kolejny akcji/</t>
  </si>
  <si>
    <t>(w PLN)</t>
  </si>
  <si>
    <t>Koszty bezpośrednie</t>
  </si>
  <si>
    <t>Wykonanie - środki MSiT</t>
  </si>
  <si>
    <t>Podróże krajowe</t>
  </si>
  <si>
    <t>Podróże zagraniczne</t>
  </si>
  <si>
    <t>Zakwaterowanie</t>
  </si>
  <si>
    <t xml:space="preserve"> Wyżywienie</t>
  </si>
  <si>
    <t>Pozostałe koszty /wynienić jakie/</t>
  </si>
  <si>
    <t>a/</t>
  </si>
  <si>
    <t>transport</t>
  </si>
  <si>
    <t>b/</t>
  </si>
  <si>
    <t>paliwo</t>
  </si>
  <si>
    <t>c/</t>
  </si>
  <si>
    <t>wynajem obiektów</t>
  </si>
  <si>
    <t>d/</t>
  </si>
  <si>
    <t>wpiowe, startowe</t>
  </si>
  <si>
    <t>e/</t>
  </si>
  <si>
    <t xml:space="preserve">ubezpieczenia </t>
  </si>
  <si>
    <t>f/</t>
  </si>
  <si>
    <t>ołaty klimatyczne</t>
  </si>
  <si>
    <t>g/</t>
  </si>
  <si>
    <t>wizy</t>
  </si>
  <si>
    <t>h/</t>
  </si>
  <si>
    <t>magazynowanie sprzetu</t>
  </si>
  <si>
    <t>Szkolenie i współzawodnictwo sportowe młodzieży, realizowane w  Ośrodkach Szkolenia Sportowego Młodzieży Ludowych Zespołów Sportowych w roku 2019</t>
  </si>
  <si>
    <t xml:space="preserve">                       </t>
  </si>
  <si>
    <t>/nazwa środka realizacji zadania zleconego, termin i miejsce   /</t>
  </si>
  <si>
    <t>Porozumienie………………………………</t>
  </si>
  <si>
    <t xml:space="preserve">R O Z L I C Z E N I E   K O S Z T Ó W   Z A D A N I A   Z L E C O N E G O </t>
  </si>
  <si>
    <t>SZKOLENIE MŁODZIEŻY W OSSM LZS przy………………………………….…………………………….. w sporcie…………………………...….</t>
  </si>
  <si>
    <t>Niniejszym potwierdzam korzystanie z odżywek i suplementów diety w ramach szkolenia w OSSM LZS</t>
  </si>
  <si>
    <r>
      <t xml:space="preserve">Nazwisko i imię    </t>
    </r>
    <r>
      <rPr>
        <sz val="10"/>
        <rFont val="Arial"/>
        <family val="2"/>
        <charset val="238"/>
      </rPr>
      <t xml:space="preserve">(zawodnicy-alfabetycznie) </t>
    </r>
  </si>
  <si>
    <t>Asortyment</t>
  </si>
  <si>
    <t>Sztuk</t>
  </si>
  <si>
    <t>Podpis</t>
  </si>
  <si>
    <r>
      <rPr>
        <b/>
        <sz val="14"/>
        <rFont val="Arial"/>
        <family val="2"/>
        <charset val="238"/>
      </rPr>
      <t xml:space="preserve">* </t>
    </r>
    <r>
      <rPr>
        <sz val="10"/>
        <rFont val="Arial"/>
        <family val="2"/>
        <charset val="238"/>
      </rPr>
      <t>niepotrzebne skreślić</t>
    </r>
  </si>
  <si>
    <t>Podpisy osób upoważnionych zgodnie z KRS</t>
  </si>
  <si>
    <t>Niniejszym potwierdzam odbiór sprzętu sportowego w ramach szkolenia w OSSM LZS</t>
  </si>
  <si>
    <r>
      <t>Nazwisko i imię /</t>
    </r>
    <r>
      <rPr>
        <sz val="10"/>
        <rFont val="Arial"/>
        <family val="2"/>
        <charset val="238"/>
      </rPr>
      <t xml:space="preserve">kadra trenerska </t>
    </r>
    <r>
      <rPr>
        <b/>
        <sz val="10"/>
        <rFont val="Arial"/>
        <family val="2"/>
        <charset val="238"/>
      </rPr>
      <t>/</t>
    </r>
  </si>
  <si>
    <t xml:space="preserve"> </t>
  </si>
  <si>
    <t xml:space="preserve">Podpisy osób upoważnionych </t>
  </si>
  <si>
    <t xml:space="preserve"> I/II pólrocze*</t>
  </si>
  <si>
    <t>Miejsce akcji:………………………………………………………….</t>
  </si>
  <si>
    <t>Termin akcji……………………………………………………………</t>
  </si>
  <si>
    <t>Kod akcji (1, 2, 3, 4.)………………………………………………..</t>
  </si>
  <si>
    <r>
      <rPr>
        <b/>
        <sz val="11"/>
        <color theme="1"/>
        <rFont val="Calibri"/>
        <family val="2"/>
        <charset val="238"/>
        <scheme val="minor"/>
      </rPr>
      <t>UWAGA</t>
    </r>
    <r>
      <rPr>
        <sz val="10"/>
        <rFont val="Arial CE"/>
        <charset val="238"/>
      </rPr>
      <t xml:space="preserve">: Na liście podpisują się wyłącznie osoby korzystające ze świadczeń ze środów FRKF.  Do każdej akcji należy złożyć oddzielny wykaz </t>
    </r>
  </si>
  <si>
    <t>Szkolenie i współzawodnictwo sportowe młodzieży, realizowane w Ośrodkach Szkolenia Sportowego Młodzieży Ludowych Zespołów Sportowych* w roku 2019</t>
  </si>
  <si>
    <t>Szkolenie i współzawodnictwo sportowe młodzieży, realizowane w Ośrodkach Szkolenia Sportowego Młodzieży Ludowych Zespołów Sportowychw roku 2019</t>
  </si>
  <si>
    <t>Szkolenie i współzawodnictwo sportowe młodzieży, realizowane w Ośrodkach 
Szkolenia Sportowego Młodzieży Ludowych Zespołów Sportowych* w roku 2019</t>
  </si>
  <si>
    <t>Szkolenie i współzawodnictwo sportowe młodzieży, realizowane w Ośrodkach Szkolenia Sportowego Młodzieży Ludowych Zespołów Sportowych*</t>
  </si>
  <si>
    <t>1,01,2019</t>
  </si>
  <si>
    <t>30,11,2019</t>
  </si>
  <si>
    <t>KRAJOWE ZRZESZENIE LZS</t>
  </si>
  <si>
    <t>Szkolenie i współzawodnictwo sportowe młodzieży, realizowane w Ośrodkach Szkolenia Sportowego Młodzieży Ludowych Zespołów Sportowych* w roku 2019</t>
  </si>
  <si>
    <t>Szkolenie i współzawodnictwo sportowe młodzieży, realizowane w Ośrodkach Szkolenia Sportowego Młodzieży Ludowych Zespołów Sportowych w roku 2019</t>
  </si>
  <si>
    <t>Szkolenie i współzawodnictwo sportowe młodzieży realizowane w Ośrodkach Szkolenia Sportowego Młodzieży Ludowych Zespołów Sportowych*</t>
  </si>
  <si>
    <r>
      <t xml:space="preserve">PLAN / REALIZACJA (OKRESOWA)* OSIĄGNIĘCIA SPORTOWE ZAWODNIKÓW SZKOLONYCH  W OSSM LZS - </t>
    </r>
    <r>
      <rPr>
        <b/>
        <sz val="9"/>
        <color indexed="8"/>
        <rFont val="Arial"/>
        <family val="2"/>
        <charset val="238"/>
      </rPr>
      <t>2019</t>
    </r>
  </si>
  <si>
    <t>* skreslić niewłaściwe - podać datę 30.06.2019 lub 30.11.2019</t>
  </si>
  <si>
    <r>
      <t xml:space="preserve">Szkolenie i współzawodnictwo sportowe młodzieży, realizowane w Ośrodkach Szkolenia Sportowego Młodzieży Ludowych Zespołów Sportowych* w roku 2019.
</t>
    </r>
    <r>
      <rPr>
        <i/>
        <sz val="12"/>
        <rFont val="Times New Roman"/>
        <family val="1"/>
        <charset val="238"/>
      </rPr>
      <t>* - niepotrzebne skreślić</t>
    </r>
    <r>
      <rPr>
        <b/>
        <sz val="12"/>
        <rFont val="Times New Roman"/>
        <family val="1"/>
        <charset val="238"/>
      </rPr>
      <t xml:space="preserve">
</t>
    </r>
  </si>
  <si>
    <t>w 2019 roku  I/II pólrocze*</t>
  </si>
  <si>
    <t>Szkolenie i współzawodnictwo sportowe młodzieży, realizowane w Ośrodkach Szkolenia Sportowego Młodzieży Ludowych Zespołów Sportowych w 2019 roku</t>
  </si>
  <si>
    <t>** - podać nazwę OSSM LZS oraz sport</t>
  </si>
  <si>
    <t>Szkolenie i współzawodnictwo sportowe młodzieży, realizowane w Ośrodkach Szkolenia Sportowego Młodzieży Ludowych Zespołów Sportowych w roku 2019</t>
  </si>
  <si>
    <t>Dyrektor Sportowy/Kierownik Wyszkolenia*:............................</t>
  </si>
  <si>
    <t>* - podać nazwę OSSM LZS oraz sport</t>
  </si>
  <si>
    <t>*/forma zatrudnienia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</si>
</sst>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zł&quot;_-;\-* #,##0.00\ &quot;zł&quot;_-;_-* &quot;-&quot;??\ &quot;zł&quot;_-;_-@_-"/>
    <numFmt numFmtId="43" formatCode="_-* #,##0.00\ _z_ł_-;\-* #,##0.00\ _z_ł_-;_-* &quot;-&quot;??\ _z_ł_-;_-@_-"/>
    <numFmt numFmtId="164" formatCode="#,##0.00\ &quot;zł&quot;"/>
    <numFmt numFmtId="165" formatCode="#,##0.00_ ;\-#,##0.00\ "/>
    <numFmt numFmtId="166" formatCode="yyyy/mm/dd;@"/>
    <numFmt numFmtId="167" formatCode="00\-000"/>
    <numFmt numFmtId="168" formatCode="000\-000\-00\-00"/>
    <numFmt numFmtId="169" formatCode="&quot; &quot;##&quot;  &quot;####&quot; &quot;####&quot; &quot;####&quot; &quot;####&quot; &quot;####&quot; &quot;####"/>
  </numFmts>
  <fonts count="115">
    <font>
      <sz val="10"/>
      <name val="Arial CE"/>
      <charset val="238"/>
    </font>
    <font>
      <sz val="8"/>
      <name val="Arial CE"/>
      <charset val="238"/>
    </font>
    <font>
      <sz val="10"/>
      <name val="Arial"/>
      <family val="2"/>
      <charset val="238"/>
    </font>
    <font>
      <i/>
      <sz val="10"/>
      <name val="Times New Roman"/>
      <family val="1"/>
      <charset val="238"/>
    </font>
    <font>
      <sz val="11"/>
      <name val="Arial"/>
      <family val="2"/>
      <charset val="238"/>
    </font>
    <font>
      <sz val="8"/>
      <color theme="1"/>
      <name val="Arial CE"/>
      <charset val="238"/>
    </font>
    <font>
      <sz val="10"/>
      <color theme="1"/>
      <name val="Arial CE"/>
      <charset val="238"/>
    </font>
    <font>
      <b/>
      <sz val="10"/>
      <color theme="1"/>
      <name val="Arial CE"/>
      <charset val="238"/>
    </font>
    <font>
      <sz val="9"/>
      <color theme="1"/>
      <name val="Arial CE"/>
      <charset val="238"/>
    </font>
    <font>
      <b/>
      <sz val="9"/>
      <color theme="1"/>
      <name val="Arial CE"/>
      <charset val="238"/>
    </font>
    <font>
      <sz val="10"/>
      <color theme="1"/>
      <name val="Arial"/>
      <family val="2"/>
      <charset val="238"/>
    </font>
    <font>
      <sz val="10"/>
      <name val="Arial CE"/>
      <charset val="238"/>
    </font>
    <font>
      <b/>
      <sz val="11"/>
      <color theme="1"/>
      <name val="Calibri"/>
      <family val="2"/>
      <charset val="238"/>
      <scheme val="minor"/>
    </font>
    <font>
      <sz val="12"/>
      <name val="Arial CE"/>
      <charset val="238"/>
    </font>
    <font>
      <sz val="11"/>
      <name val="Arial CE"/>
      <charset val="238"/>
    </font>
    <font>
      <b/>
      <sz val="12"/>
      <name val="Arial CE"/>
      <charset val="238"/>
    </font>
    <font>
      <b/>
      <sz val="10"/>
      <name val="Arial CE"/>
      <charset val="238"/>
    </font>
    <font>
      <b/>
      <u/>
      <sz val="10"/>
      <name val="Arial CE"/>
      <charset val="238"/>
    </font>
    <font>
      <b/>
      <sz val="9"/>
      <name val="Arial CE"/>
      <charset val="238"/>
    </font>
    <font>
      <b/>
      <sz val="8.5"/>
      <name val="Arial CE"/>
      <charset val="238"/>
    </font>
    <font>
      <sz val="9"/>
      <name val="Arial CE"/>
      <charset val="238"/>
    </font>
    <font>
      <b/>
      <i/>
      <sz val="10"/>
      <name val="Arial CE"/>
      <charset val="238"/>
    </font>
    <font>
      <i/>
      <sz val="10"/>
      <name val="Arial CE"/>
      <charset val="238"/>
    </font>
    <font>
      <sz val="10"/>
      <color rgb="FFFF0000"/>
      <name val="Arial"/>
      <family val="2"/>
      <charset val="238"/>
    </font>
    <font>
      <b/>
      <sz val="10"/>
      <name val="Arial"/>
      <family val="2"/>
      <charset val="238"/>
    </font>
    <font>
      <b/>
      <sz val="8"/>
      <name val="Arial CE"/>
      <charset val="238"/>
    </font>
    <font>
      <sz val="9"/>
      <name val="Arial CE"/>
      <family val="2"/>
      <charset val="238"/>
    </font>
    <font>
      <sz val="8"/>
      <name val="Arial"/>
      <family val="2"/>
      <charset val="238"/>
    </font>
    <font>
      <i/>
      <sz val="10"/>
      <name val="Arial"/>
      <family val="2"/>
      <charset val="238"/>
    </font>
    <font>
      <b/>
      <sz val="13"/>
      <name val="Arial"/>
      <family val="2"/>
      <charset val="238"/>
    </font>
    <font>
      <sz val="13"/>
      <name val="Arial"/>
      <family val="2"/>
      <charset val="238"/>
    </font>
    <font>
      <sz val="7"/>
      <name val="Arial"/>
      <family val="2"/>
      <charset val="238"/>
    </font>
    <font>
      <vertAlign val="superscript"/>
      <sz val="8"/>
      <name val="Arial"/>
      <family val="2"/>
      <charset val="238"/>
    </font>
    <font>
      <b/>
      <u/>
      <sz val="8"/>
      <name val="Arial"/>
      <family val="2"/>
      <charset val="238"/>
    </font>
    <font>
      <i/>
      <sz val="8"/>
      <name val="Arial"/>
      <family val="2"/>
      <charset val="238"/>
    </font>
    <font>
      <i/>
      <vertAlign val="superscript"/>
      <sz val="8"/>
      <name val="Arial"/>
      <family val="2"/>
      <charset val="238"/>
    </font>
    <font>
      <i/>
      <sz val="11"/>
      <name val="Arial"/>
      <family val="2"/>
      <charset val="238"/>
    </font>
    <font>
      <sz val="9"/>
      <name val="Arial"/>
      <family val="2"/>
      <charset val="238"/>
    </font>
    <font>
      <b/>
      <sz val="11"/>
      <name val="Arial"/>
      <family val="2"/>
      <charset val="238"/>
    </font>
    <font>
      <i/>
      <sz val="9"/>
      <name val="Arial"/>
      <family val="2"/>
      <charset val="238"/>
    </font>
    <font>
      <sz val="10"/>
      <name val="Times New Roman"/>
      <family val="1"/>
      <charset val="238"/>
    </font>
    <font>
      <sz val="11"/>
      <name val="Times New Roman"/>
      <family val="1"/>
      <charset val="238"/>
    </font>
    <font>
      <sz val="10"/>
      <name val="Arial CE"/>
    </font>
    <font>
      <b/>
      <sz val="11"/>
      <name val="Arial CE"/>
      <charset val="238"/>
    </font>
    <font>
      <b/>
      <sz val="14"/>
      <name val="Arial CE"/>
      <family val="2"/>
      <charset val="238"/>
    </font>
    <font>
      <sz val="14"/>
      <name val="Arial CE"/>
      <charset val="238"/>
    </font>
    <font>
      <b/>
      <sz val="16"/>
      <name val="Arial CE"/>
      <family val="2"/>
      <charset val="238"/>
    </font>
    <font>
      <b/>
      <sz val="11"/>
      <name val="Arial CE"/>
      <family val="2"/>
      <charset val="238"/>
    </font>
    <font>
      <sz val="10"/>
      <name val="Arial CE"/>
      <family val="2"/>
      <charset val="238"/>
    </font>
    <font>
      <sz val="12"/>
      <name val="Arial CE"/>
      <family val="2"/>
      <charset val="238"/>
    </font>
    <font>
      <sz val="8"/>
      <name val="Arial CE"/>
      <family val="2"/>
      <charset val="238"/>
    </font>
    <font>
      <sz val="11"/>
      <name val="Arial CE"/>
      <family val="2"/>
      <charset val="238"/>
    </font>
    <font>
      <b/>
      <sz val="8"/>
      <name val="Arial CE"/>
      <family val="2"/>
      <charset val="238"/>
    </font>
    <font>
      <b/>
      <sz val="12"/>
      <name val="Arial CE"/>
      <family val="2"/>
      <charset val="238"/>
    </font>
    <font>
      <b/>
      <sz val="12"/>
      <color indexed="9"/>
      <name val="Arial CE"/>
      <family val="2"/>
      <charset val="238"/>
    </font>
    <font>
      <b/>
      <sz val="10"/>
      <color indexed="9"/>
      <name val="Arial CE"/>
      <family val="2"/>
      <charset val="238"/>
    </font>
    <font>
      <sz val="10"/>
      <color indexed="9"/>
      <name val="Arial CE"/>
      <family val="2"/>
      <charset val="238"/>
    </font>
    <font>
      <b/>
      <sz val="11"/>
      <color indexed="9"/>
      <name val="Arial CE"/>
      <family val="2"/>
      <charset val="238"/>
    </font>
    <font>
      <b/>
      <sz val="10"/>
      <color indexed="8"/>
      <name val="Arial CE"/>
      <family val="2"/>
      <charset val="238"/>
    </font>
    <font>
      <sz val="11"/>
      <color indexed="9"/>
      <name val="Arial CE"/>
      <family val="2"/>
      <charset val="238"/>
    </font>
    <font>
      <b/>
      <sz val="9"/>
      <name val="Arial CE"/>
      <family val="2"/>
      <charset val="238"/>
    </font>
    <font>
      <b/>
      <sz val="7"/>
      <name val="Arial CE"/>
      <family val="2"/>
      <charset val="238"/>
    </font>
    <font>
      <b/>
      <sz val="13"/>
      <name val="Arial CE"/>
      <family val="2"/>
      <charset val="238"/>
    </font>
    <font>
      <sz val="8"/>
      <name val="Arial CE"/>
    </font>
    <font>
      <b/>
      <sz val="14"/>
      <name val="Arial CE"/>
      <charset val="238"/>
    </font>
    <font>
      <sz val="9"/>
      <name val="Arial CE"/>
    </font>
    <font>
      <sz val="11"/>
      <color indexed="8"/>
      <name val="Czcionka tekstu podstawowego"/>
      <family val="2"/>
      <charset val="238"/>
    </font>
    <font>
      <sz val="9"/>
      <color theme="1"/>
      <name val="Czcionka tekstu podstawowego"/>
      <family val="2"/>
      <charset val="238"/>
    </font>
    <font>
      <b/>
      <u/>
      <sz val="9"/>
      <name val="Arial CE"/>
      <charset val="238"/>
    </font>
    <font>
      <i/>
      <sz val="8"/>
      <name val="Arial CE"/>
      <charset val="238"/>
    </font>
    <font>
      <b/>
      <sz val="9"/>
      <name val="Arial"/>
      <family val="2"/>
      <charset val="238"/>
    </font>
    <font>
      <b/>
      <sz val="12"/>
      <name val="Arial"/>
      <family val="2"/>
      <charset val="238"/>
    </font>
    <font>
      <sz val="12"/>
      <color indexed="8"/>
      <name val="Times New Roman"/>
      <family val="1"/>
      <charset val="238"/>
    </font>
    <font>
      <u/>
      <sz val="10"/>
      <color indexed="8"/>
      <name val="Times New Roman"/>
      <family val="1"/>
      <charset val="238"/>
    </font>
    <font>
      <sz val="12"/>
      <color indexed="8"/>
      <name val="Calibri"/>
      <family val="2"/>
      <charset val="238"/>
    </font>
    <font>
      <sz val="12"/>
      <color rgb="FFFF0000"/>
      <name val="Times New Roman"/>
      <family val="1"/>
      <charset val="238"/>
    </font>
    <font>
      <b/>
      <sz val="12"/>
      <color indexed="8"/>
      <name val="Times New Roman"/>
      <family val="1"/>
      <charset val="238"/>
    </font>
    <font>
      <b/>
      <sz val="14"/>
      <color indexed="8"/>
      <name val="Times New Roman"/>
      <family val="1"/>
      <charset val="238"/>
    </font>
    <font>
      <sz val="14"/>
      <color indexed="8"/>
      <name val="Times New Roman"/>
      <family val="1"/>
      <charset val="238"/>
    </font>
    <font>
      <b/>
      <sz val="14"/>
      <name val="Times New Roman"/>
      <family val="1"/>
      <charset val="238"/>
    </font>
    <font>
      <sz val="14"/>
      <name val="Times New Roman"/>
      <family val="1"/>
      <charset val="238"/>
    </font>
    <font>
      <sz val="11"/>
      <color theme="1"/>
      <name val="Times New Roman"/>
      <family val="1"/>
      <charset val="238"/>
    </font>
    <font>
      <u/>
      <sz val="14"/>
      <color indexed="8"/>
      <name val="Times New Roman"/>
      <family val="1"/>
      <charset val="238"/>
    </font>
    <font>
      <sz val="11"/>
      <name val="Calibri"/>
      <family val="2"/>
      <charset val="238"/>
      <scheme val="minor"/>
    </font>
    <font>
      <b/>
      <sz val="12"/>
      <name val="Times New Roman"/>
      <family val="1"/>
      <charset val="238"/>
    </font>
    <font>
      <i/>
      <sz val="12"/>
      <name val="Times New Roman"/>
      <family val="1"/>
      <charset val="238"/>
    </font>
    <font>
      <u/>
      <sz val="14"/>
      <name val="Times New Roman"/>
      <family val="1"/>
      <charset val="238"/>
    </font>
    <font>
      <b/>
      <sz val="11"/>
      <color indexed="8"/>
      <name val="Times New Roman"/>
      <family val="1"/>
      <charset val="238"/>
    </font>
    <font>
      <i/>
      <sz val="10"/>
      <color indexed="8"/>
      <name val="Times New Roman"/>
      <family val="1"/>
      <charset val="238"/>
    </font>
    <font>
      <sz val="10"/>
      <color indexed="8"/>
      <name val="Times New Roman"/>
      <family val="1"/>
      <charset val="238"/>
    </font>
    <font>
      <sz val="11"/>
      <color indexed="22"/>
      <name val="Calibri"/>
      <family val="2"/>
      <charset val="238"/>
    </font>
    <font>
      <sz val="11"/>
      <color indexed="55"/>
      <name val="Calibri"/>
      <family val="2"/>
      <charset val="238"/>
    </font>
    <font>
      <b/>
      <sz val="11"/>
      <color indexed="55"/>
      <name val="Calibri"/>
      <family val="2"/>
      <charset val="238"/>
    </font>
    <font>
      <sz val="16"/>
      <color indexed="8"/>
      <name val="Times New Roman"/>
      <family val="1"/>
      <charset val="238"/>
    </font>
    <font>
      <sz val="11"/>
      <color theme="0" tint="-0.34998626667073579"/>
      <name val="Calibri"/>
      <family val="2"/>
      <charset val="238"/>
      <scheme val="minor"/>
    </font>
    <font>
      <i/>
      <sz val="14"/>
      <color indexed="8"/>
      <name val="Times New Roman"/>
      <family val="1"/>
      <charset val="238"/>
    </font>
    <font>
      <b/>
      <u/>
      <sz val="14"/>
      <color indexed="8"/>
      <name val="Times New Roman"/>
      <family val="1"/>
      <charset val="238"/>
    </font>
    <font>
      <i/>
      <sz val="14"/>
      <name val="Times New Roman"/>
      <family val="1"/>
      <charset val="238"/>
    </font>
    <font>
      <i/>
      <sz val="11"/>
      <name val="Times New Roman"/>
      <family val="1"/>
      <charset val="238"/>
    </font>
    <font>
      <sz val="12"/>
      <name val="Times New Roman"/>
      <family val="1"/>
      <charset val="238"/>
    </font>
    <font>
      <b/>
      <sz val="11"/>
      <color indexed="8"/>
      <name val="Calibri"/>
      <family val="2"/>
      <charset val="238"/>
    </font>
    <font>
      <b/>
      <i/>
      <sz val="14"/>
      <color indexed="8"/>
      <name val="Times New Roman"/>
      <family val="1"/>
      <charset val="238"/>
    </font>
    <font>
      <b/>
      <i/>
      <sz val="11"/>
      <color indexed="8"/>
      <name val="Times New Roman"/>
      <family val="1"/>
      <charset val="238"/>
    </font>
    <font>
      <i/>
      <sz val="11"/>
      <color indexed="8"/>
      <name val="Times New Roman"/>
      <family val="1"/>
      <charset val="238"/>
    </font>
    <font>
      <u/>
      <sz val="12"/>
      <color indexed="8"/>
      <name val="Times New Roman"/>
      <family val="1"/>
      <charset val="238"/>
    </font>
    <font>
      <sz val="12"/>
      <color theme="1"/>
      <name val="Times New Roman"/>
      <family val="1"/>
      <charset val="238"/>
    </font>
    <font>
      <b/>
      <sz val="9"/>
      <color theme="1"/>
      <name val="Arial"/>
      <family val="2"/>
      <charset val="238"/>
    </font>
    <font>
      <b/>
      <sz val="9"/>
      <color indexed="8"/>
      <name val="Arial"/>
      <family val="2"/>
      <charset val="238"/>
    </font>
    <font>
      <sz val="9"/>
      <color theme="1"/>
      <name val="Arial"/>
      <family val="2"/>
      <charset val="238"/>
    </font>
    <font>
      <sz val="9"/>
      <color indexed="8"/>
      <name val="Calibri"/>
      <family val="2"/>
      <charset val="238"/>
    </font>
    <font>
      <sz val="11"/>
      <color theme="1"/>
      <name val="Czcionka tekstu podstawowego"/>
      <charset val="238"/>
    </font>
    <font>
      <sz val="9"/>
      <color rgb="FFFF0000"/>
      <name val="Arial"/>
      <family val="2"/>
      <charset val="238"/>
    </font>
    <font>
      <b/>
      <sz val="11"/>
      <color theme="1"/>
      <name val="Czcionka tekstu podstawowego"/>
      <family val="2"/>
      <charset val="238"/>
    </font>
    <font>
      <b/>
      <sz val="11"/>
      <color theme="1"/>
      <name val="Czcionka tekstu podstawowego"/>
      <charset val="238"/>
    </font>
    <font>
      <b/>
      <sz val="14"/>
      <name val="Arial"/>
      <family val="2"/>
      <charset val="238"/>
    </font>
  </fonts>
  <fills count="1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lightGray"/>
    </fill>
    <fill>
      <patternFill patternType="solid">
        <fgColor indexed="52"/>
        <bgColor indexed="64"/>
      </patternFill>
    </fill>
    <fill>
      <patternFill patternType="solid">
        <fgColor indexed="11"/>
        <bgColor indexed="64"/>
      </patternFill>
    </fill>
    <fill>
      <patternFill patternType="solid">
        <fgColor indexed="13"/>
        <bgColor indexed="64"/>
      </patternFill>
    </fill>
    <fill>
      <patternFill patternType="solid">
        <fgColor indexed="40"/>
        <bgColor indexed="64"/>
      </patternFill>
    </fill>
    <fill>
      <patternFill patternType="solid">
        <fgColor indexed="1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128">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double">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double">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double">
        <color indexed="64"/>
      </left>
      <right style="medium">
        <color indexed="64"/>
      </right>
      <top/>
      <bottom style="double">
        <color indexed="64"/>
      </bottom>
      <diagonal/>
    </border>
    <border>
      <left style="medium">
        <color indexed="64"/>
      </left>
      <right style="double">
        <color indexed="64"/>
      </right>
      <top style="double">
        <color indexed="64"/>
      </top>
      <bottom/>
      <diagonal/>
    </border>
    <border>
      <left style="thin">
        <color indexed="64"/>
      </left>
      <right/>
      <top/>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medium">
        <color indexed="64"/>
      </left>
      <right style="double">
        <color indexed="64"/>
      </right>
      <top/>
      <bottom style="medium">
        <color indexed="64"/>
      </bottom>
      <diagonal/>
    </border>
    <border>
      <left style="double">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bottom style="thin">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style="medium">
        <color indexed="64"/>
      </right>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8"/>
      </right>
      <top/>
      <bottom/>
      <diagonal/>
    </border>
    <border>
      <left style="thin">
        <color indexed="64"/>
      </left>
      <right style="thin">
        <color indexed="64"/>
      </right>
      <top style="hair">
        <color indexed="64"/>
      </top>
      <bottom style="medium">
        <color indexed="64"/>
      </bottom>
      <diagonal/>
    </border>
    <border>
      <left/>
      <right style="double">
        <color indexed="64"/>
      </right>
      <top/>
      <bottom style="medium">
        <color indexed="64"/>
      </bottom>
      <diagonal/>
    </border>
    <border>
      <left style="thin">
        <color indexed="64"/>
      </left>
      <right style="double">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diagonalDown="1">
      <left style="medium">
        <color indexed="64"/>
      </left>
      <right/>
      <top style="medium">
        <color indexed="64"/>
      </top>
      <bottom/>
      <diagonal style="medium">
        <color indexed="64"/>
      </diagonal>
    </border>
    <border diagonalDown="1">
      <left/>
      <right/>
      <top style="medium">
        <color indexed="64"/>
      </top>
      <bottom/>
      <diagonal style="medium">
        <color indexed="64"/>
      </diagonal>
    </border>
    <border diagonalDown="1">
      <left/>
      <right style="medium">
        <color indexed="64"/>
      </right>
      <top style="medium">
        <color indexed="64"/>
      </top>
      <bottom/>
      <diagonal style="medium">
        <color indexed="64"/>
      </diagonal>
    </border>
    <border diagonalDown="1">
      <left style="medium">
        <color indexed="64"/>
      </left>
      <right/>
      <top/>
      <bottom style="medium">
        <color indexed="64"/>
      </bottom>
      <diagonal style="medium">
        <color indexed="64"/>
      </diagonal>
    </border>
    <border diagonalDown="1">
      <left/>
      <right/>
      <top/>
      <bottom style="medium">
        <color indexed="64"/>
      </bottom>
      <diagonal style="medium">
        <color indexed="64"/>
      </diagonal>
    </border>
    <border diagonalDown="1">
      <left/>
      <right style="medium">
        <color indexed="64"/>
      </right>
      <top/>
      <bottom style="medium">
        <color indexed="64"/>
      </bottom>
      <diagonal style="medium">
        <color indexed="64"/>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xf numFmtId="0" fontId="2" fillId="0" borderId="0"/>
    <xf numFmtId="44" fontId="11" fillId="0" borderId="0" applyFont="0" applyFill="0" applyBorder="0" applyAlignment="0" applyProtection="0"/>
    <xf numFmtId="9" fontId="11" fillId="0" borderId="0" applyFont="0" applyFill="0" applyBorder="0" applyAlignment="0" applyProtection="0"/>
    <xf numFmtId="0" fontId="42" fillId="0" borderId="0"/>
    <xf numFmtId="0" fontId="66" fillId="0" borderId="0"/>
  </cellStyleXfs>
  <cellXfs count="1381">
    <xf numFmtId="0" fontId="0" fillId="0" borderId="0" xfId="0"/>
    <xf numFmtId="0" fontId="5" fillId="0" borderId="0" xfId="0" applyFont="1" applyAlignment="1">
      <alignment horizontal="center"/>
    </xf>
    <xf numFmtId="0" fontId="5" fillId="0" borderId="0" xfId="0" applyFont="1"/>
    <xf numFmtId="0" fontId="5" fillId="0" borderId="0" xfId="0" applyFont="1" applyAlignment="1"/>
    <xf numFmtId="0" fontId="5" fillId="0" borderId="0" xfId="0" applyFont="1" applyAlignment="1">
      <alignment horizontal="left"/>
    </xf>
    <xf numFmtId="0" fontId="5" fillId="0" borderId="0" xfId="0" applyFont="1" applyAlignment="1">
      <alignment horizontal="right"/>
    </xf>
    <xf numFmtId="0" fontId="6" fillId="0" borderId="0" xfId="0" applyFont="1"/>
    <xf numFmtId="0" fontId="5" fillId="0" borderId="0" xfId="0" applyFont="1" applyAlignment="1">
      <alignment horizontal="center" vertical="center"/>
    </xf>
    <xf numFmtId="0" fontId="7" fillId="0" borderId="0" xfId="0" applyFont="1" applyAlignment="1"/>
    <xf numFmtId="0" fontId="6" fillId="0" borderId="0" xfId="0" applyFont="1" applyAlignment="1">
      <alignment horizontal="center"/>
    </xf>
    <xf numFmtId="0" fontId="8" fillId="0" borderId="0" xfId="0" applyFont="1"/>
    <xf numFmtId="0" fontId="8" fillId="0" borderId="1" xfId="0" applyFont="1" applyBorder="1" applyAlignment="1">
      <alignment horizontal="center" vertical="center"/>
    </xf>
    <xf numFmtId="0" fontId="8" fillId="0" borderId="2" xfId="0" applyFont="1" applyBorder="1" applyAlignme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horizontal="center" vertical="center"/>
    </xf>
    <xf numFmtId="0" fontId="9" fillId="0" borderId="7" xfId="0" applyFont="1" applyBorder="1" applyAlignment="1">
      <alignment horizontal="center" vertical="center"/>
    </xf>
    <xf numFmtId="0" fontId="8" fillId="0" borderId="5"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horizontal="center" vertical="center"/>
    </xf>
    <xf numFmtId="0" fontId="8" fillId="0" borderId="10" xfId="0" applyFont="1" applyBorder="1" applyAlignment="1">
      <alignment vertical="center" wrapText="1"/>
    </xf>
    <xf numFmtId="0" fontId="8" fillId="2" borderId="11" xfId="0" applyFont="1" applyFill="1" applyBorder="1" applyAlignment="1">
      <alignment vertical="center"/>
    </xf>
    <xf numFmtId="0" fontId="7" fillId="0" borderId="0" xfId="0" applyFont="1" applyBorder="1" applyAlignment="1">
      <alignment horizontal="right" vertical="center"/>
    </xf>
    <xf numFmtId="164" fontId="9" fillId="0" borderId="0" xfId="0" applyNumberFormat="1" applyFont="1" applyBorder="1" applyAlignment="1">
      <alignment vertical="center"/>
    </xf>
    <xf numFmtId="0" fontId="9" fillId="0" borderId="0" xfId="0" applyFont="1" applyBorder="1" applyAlignment="1">
      <alignment horizontal="center" vertical="center"/>
    </xf>
    <xf numFmtId="0" fontId="8" fillId="0" borderId="0" xfId="0" applyFont="1" applyFill="1" applyBorder="1" applyAlignment="1">
      <alignment vertical="center" wrapText="1"/>
    </xf>
    <xf numFmtId="0" fontId="8" fillId="0" borderId="0" xfId="0" applyFont="1" applyAlignment="1"/>
    <xf numFmtId="3" fontId="9" fillId="0" borderId="12" xfId="0" applyNumberFormat="1" applyFont="1" applyFill="1" applyBorder="1" applyAlignment="1">
      <alignment horizontal="center" vertical="center"/>
    </xf>
    <xf numFmtId="3" fontId="9" fillId="0" borderId="13" xfId="0" applyNumberFormat="1" applyFont="1" applyBorder="1" applyAlignment="1">
      <alignment horizontal="center" vertical="center"/>
    </xf>
    <xf numFmtId="0" fontId="8" fillId="0" borderId="11" xfId="0" applyFont="1" applyFill="1" applyBorder="1" applyAlignment="1">
      <alignment horizontal="center" vertical="center"/>
    </xf>
    <xf numFmtId="0" fontId="8" fillId="0" borderId="11" xfId="0" applyFont="1" applyBorder="1" applyAlignment="1">
      <alignment horizontal="center" vertical="center"/>
    </xf>
    <xf numFmtId="0" fontId="9" fillId="0" borderId="14" xfId="0" applyFont="1" applyBorder="1" applyAlignment="1">
      <alignment horizontal="center" vertical="center"/>
    </xf>
    <xf numFmtId="0" fontId="9" fillId="0" borderId="14" xfId="0" applyFont="1" applyBorder="1" applyAlignment="1">
      <alignment horizontal="center" vertical="center" wrapText="1"/>
    </xf>
    <xf numFmtId="0" fontId="8" fillId="0" borderId="0" xfId="0" applyFont="1" applyAlignment="1">
      <alignment horizontal="left"/>
    </xf>
    <xf numFmtId="0" fontId="8" fillId="3" borderId="8" xfId="0" applyFont="1" applyFill="1" applyBorder="1" applyAlignment="1">
      <alignment vertical="center" wrapText="1"/>
    </xf>
    <xf numFmtId="4" fontId="8" fillId="0" borderId="2" xfId="0" applyNumberFormat="1" applyFont="1" applyBorder="1" applyAlignment="1">
      <alignment vertical="center"/>
    </xf>
    <xf numFmtId="4" fontId="8" fillId="0" borderId="5" xfId="0" applyNumberFormat="1" applyFont="1" applyBorder="1" applyAlignment="1">
      <alignment vertical="center"/>
    </xf>
    <xf numFmtId="4" fontId="9" fillId="0" borderId="15" xfId="0" applyNumberFormat="1" applyFont="1" applyBorder="1" applyAlignment="1">
      <alignment vertical="center"/>
    </xf>
    <xf numFmtId="4" fontId="9" fillId="0" borderId="2" xfId="0" applyNumberFormat="1" applyFont="1" applyBorder="1" applyAlignment="1">
      <alignment vertical="center"/>
    </xf>
    <xf numFmtId="4" fontId="8" fillId="0" borderId="5" xfId="0" applyNumberFormat="1" applyFont="1" applyBorder="1" applyAlignment="1">
      <alignment horizontal="right" vertical="center"/>
    </xf>
    <xf numFmtId="4" fontId="8" fillId="3" borderId="8" xfId="0" applyNumberFormat="1" applyFont="1" applyFill="1" applyBorder="1" applyAlignment="1">
      <alignment vertical="center"/>
    </xf>
    <xf numFmtId="4" fontId="9" fillId="0" borderId="16" xfId="0" applyNumberFormat="1" applyFont="1" applyBorder="1" applyAlignment="1">
      <alignment vertical="center"/>
    </xf>
    <xf numFmtId="4" fontId="9" fillId="0" borderId="10" xfId="0" applyNumberFormat="1" applyFont="1" applyBorder="1" applyAlignment="1">
      <alignment vertical="center"/>
    </xf>
    <xf numFmtId="0" fontId="9" fillId="2" borderId="11" xfId="0" applyFont="1" applyFill="1" applyBorder="1" applyAlignment="1">
      <alignment horizontal="center" vertical="center"/>
    </xf>
    <xf numFmtId="4" fontId="9" fillId="0" borderId="17" xfId="0" applyNumberFormat="1" applyFont="1" applyBorder="1" applyAlignment="1">
      <alignment vertical="center"/>
    </xf>
    <xf numFmtId="3" fontId="9" fillId="0" borderId="13" xfId="0" applyNumberFormat="1" applyFont="1" applyFill="1" applyBorder="1" applyAlignment="1">
      <alignment horizontal="center" vertical="center"/>
    </xf>
    <xf numFmtId="0" fontId="6" fillId="0" borderId="0" xfId="0" applyFont="1" applyAlignment="1">
      <alignment horizontal="right"/>
    </xf>
    <xf numFmtId="0" fontId="3" fillId="0" borderId="0" xfId="0" applyFont="1" applyAlignment="1">
      <alignment vertical="center"/>
    </xf>
    <xf numFmtId="0" fontId="4" fillId="4" borderId="0" xfId="0" applyFont="1" applyFill="1" applyAlignment="1">
      <alignment vertical="center"/>
    </xf>
    <xf numFmtId="0" fontId="4" fillId="4" borderId="18" xfId="0" applyFont="1" applyFill="1" applyBorder="1" applyAlignment="1">
      <alignment vertical="center"/>
    </xf>
    <xf numFmtId="0" fontId="2" fillId="0" borderId="0" xfId="0" applyFont="1" applyAlignment="1">
      <alignment horizontal="center" vertical="center"/>
    </xf>
    <xf numFmtId="0" fontId="10" fillId="0" borderId="0" xfId="0" applyFont="1" applyAlignment="1">
      <alignment horizontal="center"/>
    </xf>
    <xf numFmtId="0" fontId="6" fillId="0" borderId="0" xfId="0" applyFont="1" applyAlignment="1">
      <alignment horizontal="centerContinuous" vertical="center"/>
    </xf>
    <xf numFmtId="0" fontId="5" fillId="0" borderId="0" xfId="0" applyFont="1" applyAlignment="1">
      <alignment horizontal="centerContinuous" vertical="center"/>
    </xf>
    <xf numFmtId="0" fontId="10" fillId="0" borderId="0" xfId="0" applyFont="1" applyAlignment="1">
      <alignment horizontal="center"/>
    </xf>
    <xf numFmtId="0" fontId="8" fillId="0" borderId="0" xfId="0" applyFont="1" applyAlignment="1">
      <alignment horizontal="left" wrapText="1"/>
    </xf>
    <xf numFmtId="0" fontId="13" fillId="0" borderId="0" xfId="1" applyFont="1" applyAlignment="1">
      <alignment horizontal="center" vertical="center"/>
    </xf>
    <xf numFmtId="0" fontId="13" fillId="0" borderId="0" xfId="1" applyFont="1"/>
    <xf numFmtId="0" fontId="14" fillId="0" borderId="0" xfId="0" applyFont="1" applyAlignment="1">
      <alignment horizontal="right"/>
    </xf>
    <xf numFmtId="0" fontId="13" fillId="0" borderId="0" xfId="1" applyFont="1" applyAlignment="1">
      <alignment horizontal="centerContinuous" vertical="center"/>
    </xf>
    <xf numFmtId="0" fontId="1" fillId="0" borderId="0" xfId="1" applyFont="1" applyAlignment="1">
      <alignment horizontal="centerContinuous" vertical="center"/>
    </xf>
    <xf numFmtId="0" fontId="13" fillId="4" borderId="0" xfId="1" applyFont="1" applyFill="1" applyAlignment="1">
      <alignment horizontal="center" vertical="center"/>
    </xf>
    <xf numFmtId="0" fontId="11" fillId="0" borderId="0" xfId="1" applyFont="1" applyAlignment="1">
      <alignment horizontal="center" vertical="center"/>
    </xf>
    <xf numFmtId="0" fontId="18" fillId="0" borderId="31" xfId="1" applyFont="1" applyBorder="1" applyAlignment="1">
      <alignment horizontal="center" vertical="center" wrapText="1"/>
    </xf>
    <xf numFmtId="0" fontId="18" fillId="0" borderId="36" xfId="1" applyFont="1" applyBorder="1" applyAlignment="1">
      <alignment horizontal="center" vertical="center" wrapText="1"/>
    </xf>
    <xf numFmtId="0" fontId="16" fillId="0" borderId="31" xfId="1" applyFont="1" applyBorder="1" applyAlignment="1">
      <alignment horizontal="center" vertical="center" wrapText="1"/>
    </xf>
    <xf numFmtId="0" fontId="16" fillId="0" borderId="0" xfId="1" applyFont="1"/>
    <xf numFmtId="0" fontId="11" fillId="0" borderId="1" xfId="1" applyFont="1" applyBorder="1" applyAlignment="1">
      <alignment horizontal="center" vertical="center"/>
    </xf>
    <xf numFmtId="0" fontId="11" fillId="0" borderId="2" xfId="1" applyNumberFormat="1" applyFont="1" applyBorder="1" applyAlignment="1">
      <alignment vertical="center"/>
    </xf>
    <xf numFmtId="0" fontId="11" fillId="0" borderId="2" xfId="1" applyNumberFormat="1" applyFont="1" applyBorder="1"/>
    <xf numFmtId="0" fontId="11" fillId="0" borderId="2" xfId="1" applyFont="1" applyBorder="1"/>
    <xf numFmtId="1" fontId="11" fillId="0" borderId="2" xfId="1" applyNumberFormat="1" applyFont="1" applyBorder="1" applyAlignment="1">
      <alignment horizontal="center" vertical="center"/>
    </xf>
    <xf numFmtId="164" fontId="11" fillId="0" borderId="3" xfId="1" applyNumberFormat="1" applyFont="1" applyBorder="1"/>
    <xf numFmtId="0" fontId="11" fillId="0" borderId="0" xfId="1" applyFont="1"/>
    <xf numFmtId="0" fontId="11" fillId="0" borderId="4" xfId="1" applyFont="1" applyBorder="1" applyAlignment="1">
      <alignment horizontal="center" vertical="center"/>
    </xf>
    <xf numFmtId="0" fontId="0" fillId="0" borderId="5" xfId="0" applyNumberFormat="1" applyFont="1" applyBorder="1" applyAlignment="1"/>
    <xf numFmtId="0" fontId="11" fillId="0" borderId="5" xfId="1" applyFont="1" applyBorder="1"/>
    <xf numFmtId="1" fontId="11" fillId="0" borderId="5" xfId="1" applyNumberFormat="1" applyFont="1" applyBorder="1" applyAlignment="1">
      <alignment horizontal="center" vertical="center"/>
    </xf>
    <xf numFmtId="164" fontId="11" fillId="0" borderId="6" xfId="1" applyNumberFormat="1" applyFont="1" applyBorder="1"/>
    <xf numFmtId="0" fontId="11" fillId="0" borderId="5" xfId="1" applyNumberFormat="1" applyFont="1" applyBorder="1"/>
    <xf numFmtId="0" fontId="11" fillId="0" borderId="5" xfId="1" applyFont="1" applyBorder="1" applyAlignment="1">
      <alignment vertical="center"/>
    </xf>
    <xf numFmtId="0" fontId="11" fillId="0" borderId="5" xfId="1" applyFont="1" applyBorder="1" applyAlignment="1">
      <alignment horizontal="center" vertical="center"/>
    </xf>
    <xf numFmtId="164" fontId="11" fillId="0" borderId="6" xfId="1" applyNumberFormat="1" applyFont="1" applyBorder="1" applyAlignment="1">
      <alignment horizontal="right" vertical="center"/>
    </xf>
    <xf numFmtId="164" fontId="16" fillId="0" borderId="0" xfId="1" applyNumberFormat="1" applyFont="1"/>
    <xf numFmtId="0" fontId="11" fillId="0" borderId="5" xfId="1" applyNumberFormat="1" applyFont="1" applyBorder="1" applyAlignment="1">
      <alignment vertical="center"/>
    </xf>
    <xf numFmtId="0" fontId="11" fillId="0" borderId="24" xfId="1" applyFont="1" applyBorder="1" applyAlignment="1">
      <alignment horizontal="center" vertical="center"/>
    </xf>
    <xf numFmtId="0" fontId="11" fillId="0" borderId="15" xfId="1" applyNumberFormat="1" applyFont="1" applyBorder="1" applyAlignment="1">
      <alignment vertical="center"/>
    </xf>
    <xf numFmtId="0" fontId="11" fillId="0" borderId="15" xfId="1" applyFont="1" applyBorder="1"/>
    <xf numFmtId="1" fontId="11" fillId="0" borderId="15" xfId="1" applyNumberFormat="1" applyFont="1" applyBorder="1" applyAlignment="1">
      <alignment horizontal="center" vertical="center"/>
    </xf>
    <xf numFmtId="164" fontId="11" fillId="0" borderId="7" xfId="1" applyNumberFormat="1" applyFont="1" applyBorder="1"/>
    <xf numFmtId="0" fontId="15" fillId="0" borderId="0" xfId="1" applyFont="1" applyBorder="1" applyAlignment="1">
      <alignment horizontal="center" vertical="center"/>
    </xf>
    <xf numFmtId="0" fontId="15" fillId="0" borderId="0" xfId="1" applyFont="1" applyBorder="1"/>
    <xf numFmtId="0" fontId="15" fillId="0" borderId="0" xfId="1" applyFont="1" applyBorder="1" applyAlignment="1">
      <alignment horizontal="right"/>
    </xf>
    <xf numFmtId="1" fontId="15" fillId="0" borderId="0" xfId="1" applyNumberFormat="1" applyFont="1" applyBorder="1" applyAlignment="1">
      <alignment horizontal="center"/>
    </xf>
    <xf numFmtId="3" fontId="15" fillId="0" borderId="0" xfId="1" applyNumberFormat="1" applyFont="1" applyBorder="1" applyAlignment="1">
      <alignment horizontal="center"/>
    </xf>
    <xf numFmtId="164" fontId="15" fillId="0" borderId="0" xfId="1" applyNumberFormat="1" applyFont="1" applyBorder="1"/>
    <xf numFmtId="49" fontId="20" fillId="0" borderId="0" xfId="1" applyNumberFormat="1" applyFont="1" applyBorder="1"/>
    <xf numFmtId="49" fontId="21" fillId="0" borderId="0" xfId="1" applyNumberFormat="1" applyFont="1" applyBorder="1"/>
    <xf numFmtId="49" fontId="11" fillId="0" borderId="0" xfId="1" applyNumberFormat="1" applyFont="1" applyBorder="1"/>
    <xf numFmtId="0" fontId="11" fillId="0" borderId="0" xfId="1" applyFont="1" applyBorder="1"/>
    <xf numFmtId="49" fontId="20" fillId="0" borderId="0" xfId="1" applyNumberFormat="1" applyFont="1"/>
    <xf numFmtId="49" fontId="11" fillId="0" borderId="0" xfId="1" applyNumberFormat="1" applyFont="1"/>
    <xf numFmtId="0" fontId="11" fillId="0" borderId="0" xfId="1" applyFont="1" applyFill="1" applyBorder="1" applyAlignment="1"/>
    <xf numFmtId="0" fontId="11" fillId="0" borderId="0" xfId="1" applyFont="1" applyFill="1" applyBorder="1" applyAlignment="1">
      <alignment horizontal="left"/>
    </xf>
    <xf numFmtId="0" fontId="16" fillId="0" borderId="0" xfId="1" applyFont="1" applyAlignment="1">
      <alignment horizontal="center" vertical="center"/>
    </xf>
    <xf numFmtId="0" fontId="0" fillId="0" borderId="0" xfId="0" applyFont="1"/>
    <xf numFmtId="0" fontId="20" fillId="0" borderId="0" xfId="0" applyFont="1" applyAlignment="1">
      <alignment horizontal="right" vertical="center"/>
    </xf>
    <xf numFmtId="0" fontId="0" fillId="0" borderId="0" xfId="0" applyFont="1" applyAlignment="1">
      <alignment horizontal="centerContinuous"/>
    </xf>
    <xf numFmtId="0" fontId="0" fillId="0" borderId="0" xfId="0" applyFont="1" applyAlignment="1"/>
    <xf numFmtId="0" fontId="16" fillId="0" borderId="20" xfId="0" applyFont="1" applyBorder="1" applyAlignment="1">
      <alignment horizontal="center" vertical="center"/>
    </xf>
    <xf numFmtId="0" fontId="16" fillId="0" borderId="13" xfId="0" applyFont="1" applyBorder="1" applyAlignment="1">
      <alignment horizontal="center" vertical="center"/>
    </xf>
    <xf numFmtId="4" fontId="17" fillId="0" borderId="35" xfId="0" applyNumberFormat="1" applyFont="1" applyBorder="1"/>
    <xf numFmtId="4" fontId="0" fillId="0" borderId="11" xfId="0" applyNumberFormat="1" applyFont="1" applyBorder="1"/>
    <xf numFmtId="4" fontId="0" fillId="0" borderId="11" xfId="0" applyNumberFormat="1" applyFont="1" applyBorder="1" applyAlignment="1">
      <alignment horizontal="right" vertical="center"/>
    </xf>
    <xf numFmtId="4" fontId="0" fillId="0" borderId="37" xfId="0" applyNumberFormat="1" applyFont="1" applyBorder="1" applyAlignment="1">
      <alignment horizontal="right" vertical="center"/>
    </xf>
    <xf numFmtId="0" fontId="16" fillId="0" borderId="38" xfId="0" applyFont="1" applyBorder="1" applyAlignment="1">
      <alignment horizontal="center" vertical="top"/>
    </xf>
    <xf numFmtId="4" fontId="17" fillId="0" borderId="13" xfId="0" applyNumberFormat="1" applyFont="1" applyBorder="1"/>
    <xf numFmtId="4" fontId="17" fillId="0" borderId="11" xfId="0" applyNumberFormat="1" applyFont="1" applyBorder="1"/>
    <xf numFmtId="0" fontId="16" fillId="0" borderId="20" xfId="0" applyFont="1" applyBorder="1" applyAlignment="1">
      <alignment horizontal="center" vertical="top"/>
    </xf>
    <xf numFmtId="4" fontId="16" fillId="0" borderId="13" xfId="0" applyNumberFormat="1" applyFont="1" applyBorder="1"/>
    <xf numFmtId="0" fontId="1" fillId="0" borderId="0" xfId="0" applyFont="1" applyBorder="1"/>
    <xf numFmtId="0" fontId="16" fillId="0" borderId="0" xfId="0" applyFont="1" applyBorder="1"/>
    <xf numFmtId="0" fontId="1" fillId="0" borderId="0" xfId="0" applyFont="1"/>
    <xf numFmtId="0" fontId="2" fillId="0" borderId="0" xfId="0" applyFont="1" applyAlignment="1">
      <alignment horizontal="centerContinuous" vertical="center"/>
    </xf>
    <xf numFmtId="0" fontId="10" fillId="0" borderId="0" xfId="0" applyFont="1" applyAlignment="1">
      <alignment horizontal="centerContinuous"/>
    </xf>
    <xf numFmtId="0" fontId="10" fillId="0" borderId="0" xfId="0" applyFont="1" applyAlignment="1"/>
    <xf numFmtId="0" fontId="16" fillId="0" borderId="0" xfId="1" applyFont="1" applyAlignment="1">
      <alignment horizontal="center" vertical="center" wrapText="1"/>
    </xf>
    <xf numFmtId="0" fontId="15" fillId="0" borderId="0" xfId="1" applyFont="1" applyAlignment="1">
      <alignment horizontal="center"/>
    </xf>
    <xf numFmtId="0" fontId="0" fillId="0" borderId="0" xfId="0" applyFont="1" applyBorder="1" applyAlignment="1">
      <alignment horizontal="left" vertical="center"/>
    </xf>
    <xf numFmtId="0" fontId="0" fillId="0" borderId="0" xfId="0" applyAlignment="1"/>
    <xf numFmtId="0" fontId="6" fillId="0" borderId="27" xfId="0" applyFont="1" applyBorder="1" applyAlignment="1"/>
    <xf numFmtId="0" fontId="6" fillId="0" borderId="29" xfId="0" applyFont="1" applyBorder="1" applyAlignment="1"/>
    <xf numFmtId="0" fontId="0" fillId="0" borderId="0" xfId="0" applyAlignment="1">
      <alignment horizontal="left" vertical="center"/>
    </xf>
    <xf numFmtId="0" fontId="1" fillId="0" borderId="0" xfId="0" applyFont="1" applyAlignment="1">
      <alignment horizontal="left" vertical="center"/>
    </xf>
    <xf numFmtId="0" fontId="16" fillId="0" borderId="0" xfId="0" applyFont="1" applyFill="1" applyAlignment="1">
      <alignment horizontal="center" vertical="center"/>
    </xf>
    <xf numFmtId="0" fontId="0" fillId="0" borderId="0" xfId="0" applyFill="1"/>
    <xf numFmtId="0" fontId="0" fillId="0" borderId="17" xfId="0" applyBorder="1" applyAlignment="1">
      <alignment horizontal="center" vertical="center"/>
    </xf>
    <xf numFmtId="0" fontId="0" fillId="0" borderId="25" xfId="0" applyBorder="1" applyAlignment="1">
      <alignment vertical="center" wrapText="1"/>
    </xf>
    <xf numFmtId="0" fontId="0" fillId="0" borderId="16" xfId="0"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xf numFmtId="3" fontId="8" fillId="0" borderId="2" xfId="0" applyNumberFormat="1" applyFont="1" applyBorder="1" applyAlignment="1">
      <alignment horizontal="center" vertical="center"/>
    </xf>
    <xf numFmtId="0" fontId="0" fillId="0" borderId="4" xfId="0" applyBorder="1" applyAlignment="1">
      <alignment horizontal="center" vertical="center"/>
    </xf>
    <xf numFmtId="0" fontId="0" fillId="0" borderId="27" xfId="0" applyBorder="1" applyAlignment="1"/>
    <xf numFmtId="0" fontId="0" fillId="0" borderId="24" xfId="0" applyBorder="1" applyAlignment="1">
      <alignment horizontal="center" vertical="center"/>
    </xf>
    <xf numFmtId="0" fontId="0" fillId="0" borderId="46" xfId="0" applyBorder="1" applyAlignment="1"/>
    <xf numFmtId="0" fontId="0" fillId="0" borderId="15" xfId="0" applyBorder="1" applyAlignment="1">
      <alignment horizontal="center"/>
    </xf>
    <xf numFmtId="4" fontId="8" fillId="0" borderId="15" xfId="0" applyNumberFormat="1" applyFont="1" applyBorder="1" applyAlignment="1">
      <alignment vertical="center"/>
    </xf>
    <xf numFmtId="2" fontId="0" fillId="0" borderId="15" xfId="0" applyNumberFormat="1" applyBorder="1"/>
    <xf numFmtId="0" fontId="0" fillId="0" borderId="0" xfId="0" applyBorder="1"/>
    <xf numFmtId="0" fontId="16" fillId="0" borderId="0" xfId="0" applyFont="1" applyBorder="1" applyAlignment="1">
      <alignment horizontal="right"/>
    </xf>
    <xf numFmtId="4" fontId="16" fillId="0" borderId="14" xfId="0" applyNumberFormat="1" applyFont="1" applyBorder="1"/>
    <xf numFmtId="0" fontId="0" fillId="0" borderId="0" xfId="0" applyBorder="1" applyAlignment="1">
      <alignment horizontal="left"/>
    </xf>
    <xf numFmtId="0" fontId="16" fillId="0" borderId="0" xfId="0" applyFont="1" applyAlignment="1"/>
    <xf numFmtId="0" fontId="16" fillId="0" borderId="0" xfId="0" applyFont="1" applyAlignment="1">
      <alignment horizontal="center"/>
    </xf>
    <xf numFmtId="0" fontId="16" fillId="0" borderId="0" xfId="0" applyFont="1" applyAlignment="1">
      <alignment horizontal="centerContinuous"/>
    </xf>
    <xf numFmtId="0" fontId="22" fillId="0" borderId="0" xfId="0" applyFont="1"/>
    <xf numFmtId="0" fontId="0" fillId="0" borderId="0" xfId="0" applyFont="1" applyAlignment="1">
      <alignment horizontal="center"/>
    </xf>
    <xf numFmtId="0" fontId="2" fillId="0" borderId="0" xfId="1"/>
    <xf numFmtId="0" fontId="23" fillId="0" borderId="0" xfId="1" applyFont="1" applyAlignment="1"/>
    <xf numFmtId="0" fontId="2" fillId="0" borderId="0" xfId="1" applyAlignment="1"/>
    <xf numFmtId="0" fontId="2" fillId="0" borderId="0" xfId="1" applyAlignment="1">
      <alignment horizontal="center" vertical="center"/>
    </xf>
    <xf numFmtId="0" fontId="1" fillId="0" borderId="0" xfId="1" applyFont="1" applyAlignment="1">
      <alignment horizontal="center"/>
    </xf>
    <xf numFmtId="0" fontId="1" fillId="0" borderId="0" xfId="1" applyFont="1"/>
    <xf numFmtId="0" fontId="24" fillId="0" borderId="0" xfId="1" applyFont="1" applyAlignment="1">
      <alignment vertical="center"/>
    </xf>
    <xf numFmtId="0" fontId="24" fillId="0" borderId="0" xfId="1" applyFont="1"/>
    <xf numFmtId="0" fontId="16" fillId="0" borderId="0" xfId="1" applyFont="1" applyAlignment="1"/>
    <xf numFmtId="0" fontId="2" fillId="0" borderId="17" xfId="1" applyFill="1" applyBorder="1" applyAlignment="1">
      <alignment horizontal="center" vertical="center"/>
    </xf>
    <xf numFmtId="0" fontId="2" fillId="0" borderId="16" xfId="1" applyFill="1" applyBorder="1" applyAlignment="1">
      <alignment horizontal="center" vertical="center"/>
    </xf>
    <xf numFmtId="0" fontId="2" fillId="0" borderId="16" xfId="1" applyFill="1" applyBorder="1" applyAlignment="1">
      <alignment horizontal="center" vertical="center" wrapText="1"/>
    </xf>
    <xf numFmtId="0" fontId="2" fillId="0" borderId="13" xfId="1" applyFill="1" applyBorder="1" applyAlignment="1">
      <alignment horizontal="center" vertical="center" wrapText="1"/>
    </xf>
    <xf numFmtId="0" fontId="2" fillId="0" borderId="4" xfId="1" applyBorder="1" applyAlignment="1">
      <alignment horizontal="center" vertical="center"/>
    </xf>
    <xf numFmtId="0" fontId="2" fillId="0" borderId="5" xfId="1" applyBorder="1" applyAlignment="1">
      <alignment vertical="center"/>
    </xf>
    <xf numFmtId="0" fontId="2" fillId="0" borderId="2" xfId="1" applyBorder="1" applyAlignment="1">
      <alignment vertical="center"/>
    </xf>
    <xf numFmtId="4" fontId="2" fillId="0" borderId="5" xfId="1" applyNumberFormat="1" applyBorder="1" applyAlignment="1">
      <alignment vertical="center"/>
    </xf>
    <xf numFmtId="4" fontId="2" fillId="0" borderId="6" xfId="1" applyNumberFormat="1" applyBorder="1" applyAlignment="1">
      <alignment vertical="center"/>
    </xf>
    <xf numFmtId="0" fontId="2" fillId="0" borderId="24" xfId="1" applyBorder="1" applyAlignment="1">
      <alignment horizontal="center" vertical="center"/>
    </xf>
    <xf numFmtId="0" fontId="2" fillId="0" borderId="15" xfId="1" applyBorder="1" applyAlignment="1">
      <alignment vertical="center"/>
    </xf>
    <xf numFmtId="4" fontId="2" fillId="0" borderId="15" xfId="1" applyNumberFormat="1" applyBorder="1" applyAlignment="1">
      <alignment vertical="center"/>
    </xf>
    <xf numFmtId="4" fontId="2" fillId="0" borderId="7" xfId="1" applyNumberFormat="1" applyBorder="1" applyAlignment="1">
      <alignment vertical="center"/>
    </xf>
    <xf numFmtId="0" fontId="2" fillId="0" borderId="0" xfId="1" applyBorder="1"/>
    <xf numFmtId="0" fontId="1" fillId="0" borderId="0" xfId="1" applyFont="1" applyBorder="1"/>
    <xf numFmtId="0" fontId="2" fillId="0" borderId="0" xfId="1" applyFont="1" applyBorder="1"/>
    <xf numFmtId="0" fontId="24" fillId="0" borderId="0" xfId="1" applyFont="1" applyBorder="1"/>
    <xf numFmtId="0" fontId="16" fillId="0" borderId="0" xfId="1" applyFont="1" applyBorder="1" applyAlignment="1">
      <alignment horizontal="right" vertical="center"/>
    </xf>
    <xf numFmtId="4" fontId="24" fillId="0" borderId="17" xfId="1" applyNumberFormat="1" applyFont="1" applyBorder="1" applyAlignment="1">
      <alignment horizontal="right" vertical="center"/>
    </xf>
    <xf numFmtId="4" fontId="24" fillId="0" borderId="16" xfId="1" applyNumberFormat="1" applyFont="1" applyBorder="1" applyAlignment="1">
      <alignment horizontal="right" vertical="center"/>
    </xf>
    <xf numFmtId="4" fontId="24" fillId="0" borderId="13" xfId="1" applyNumberFormat="1" applyFont="1" applyBorder="1" applyAlignment="1">
      <alignment horizontal="right" vertical="center"/>
    </xf>
    <xf numFmtId="0" fontId="24" fillId="0" borderId="0" xfId="1" applyFont="1" applyAlignment="1">
      <alignment horizontal="center" vertical="center" wrapText="1"/>
    </xf>
    <xf numFmtId="0" fontId="2" fillId="0" borderId="0" xfId="1" applyFont="1"/>
    <xf numFmtId="0" fontId="24" fillId="0" borderId="0" xfId="1" applyFont="1" applyAlignment="1">
      <alignment horizontal="left"/>
    </xf>
    <xf numFmtId="0" fontId="11" fillId="0" borderId="0" xfId="0" applyFont="1"/>
    <xf numFmtId="0" fontId="2" fillId="0" borderId="0" xfId="1" applyFont="1" applyAlignment="1"/>
    <xf numFmtId="0" fontId="2" fillId="0" borderId="0" xfId="1" applyFont="1" applyAlignment="1">
      <alignment horizontal="center" vertical="center"/>
    </xf>
    <xf numFmtId="0" fontId="2" fillId="0" borderId="17" xfId="1" applyFont="1" applyBorder="1" applyAlignment="1">
      <alignment horizontal="center" vertical="center"/>
    </xf>
    <xf numFmtId="0" fontId="2" fillId="0" borderId="16" xfId="1" applyFont="1" applyBorder="1" applyAlignment="1">
      <alignment horizontal="center" vertical="center"/>
    </xf>
    <xf numFmtId="0" fontId="2" fillId="0" borderId="16"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2" xfId="1" applyFont="1" applyBorder="1" applyAlignment="1">
      <alignment vertical="center" wrapText="1"/>
    </xf>
    <xf numFmtId="4" fontId="2" fillId="0" borderId="2" xfId="1" applyNumberFormat="1" applyFont="1" applyBorder="1" applyAlignment="1">
      <alignment vertical="center"/>
    </xf>
    <xf numFmtId="4" fontId="2" fillId="0" borderId="3" xfId="1" applyNumberFormat="1" applyFont="1" applyBorder="1" applyAlignment="1">
      <alignment vertical="center"/>
    </xf>
    <xf numFmtId="0" fontId="2" fillId="0" borderId="4" xfId="1" applyFont="1" applyBorder="1" applyAlignment="1">
      <alignment horizontal="center" vertical="center"/>
    </xf>
    <xf numFmtId="0" fontId="2" fillId="0" borderId="5" xfId="1" applyFont="1" applyBorder="1" applyAlignment="1">
      <alignment vertical="center" wrapText="1"/>
    </xf>
    <xf numFmtId="0" fontId="2" fillId="0" borderId="5" xfId="1" applyFont="1" applyBorder="1" applyAlignment="1">
      <alignment vertical="center"/>
    </xf>
    <xf numFmtId="4" fontId="2" fillId="0" borderId="5" xfId="1" applyNumberFormat="1" applyFont="1" applyBorder="1" applyAlignment="1">
      <alignment vertical="center"/>
    </xf>
    <xf numFmtId="4" fontId="2" fillId="0" borderId="6" xfId="1" applyNumberFormat="1" applyFont="1" applyBorder="1" applyAlignment="1">
      <alignment vertical="center"/>
    </xf>
    <xf numFmtId="0" fontId="2" fillId="0" borderId="24" xfId="1" applyFont="1" applyBorder="1" applyAlignment="1">
      <alignment horizontal="center" vertical="center"/>
    </xf>
    <xf numFmtId="0" fontId="2" fillId="0" borderId="15" xfId="1" applyFont="1" applyBorder="1" applyAlignment="1">
      <alignment vertical="center"/>
    </xf>
    <xf numFmtId="0" fontId="2" fillId="0" borderId="15" xfId="1" applyFont="1" applyBorder="1" applyAlignment="1">
      <alignment vertical="center" wrapText="1"/>
    </xf>
    <xf numFmtId="4" fontId="2" fillId="0" borderId="15" xfId="1" applyNumberFormat="1" applyFont="1" applyBorder="1" applyAlignment="1">
      <alignment vertical="center"/>
    </xf>
    <xf numFmtId="4" fontId="2" fillId="0" borderId="7" xfId="1" applyNumberFormat="1" applyFont="1" applyBorder="1" applyAlignment="1">
      <alignment vertical="center"/>
    </xf>
    <xf numFmtId="0" fontId="25" fillId="0" borderId="0" xfId="1" applyFont="1" applyBorder="1"/>
    <xf numFmtId="4" fontId="16" fillId="0" borderId="17" xfId="1" applyNumberFormat="1" applyFont="1" applyBorder="1" applyAlignment="1">
      <alignment horizontal="right" vertical="center"/>
    </xf>
    <xf numFmtId="0" fontId="2" fillId="0" borderId="0" xfId="1" applyFont="1" applyFill="1" applyBorder="1" applyAlignment="1">
      <alignment vertical="center"/>
    </xf>
    <xf numFmtId="0" fontId="26" fillId="0" borderId="0" xfId="1" applyFont="1" applyBorder="1"/>
    <xf numFmtId="0" fontId="2" fillId="0" borderId="19" xfId="0" applyFont="1" applyBorder="1" applyAlignment="1">
      <alignment horizontal="centerContinuous" vertical="center"/>
    </xf>
    <xf numFmtId="0" fontId="2" fillId="0" borderId="0" xfId="1" applyFont="1" applyAlignment="1">
      <alignment horizontal="centerContinuous"/>
    </xf>
    <xf numFmtId="0" fontId="11" fillId="0" borderId="0" xfId="0" applyFont="1" applyAlignment="1">
      <alignment horizontal="centerContinuous"/>
    </xf>
    <xf numFmtId="0" fontId="0" fillId="0" borderId="0" xfId="1" applyFont="1" applyAlignment="1">
      <alignment horizontal="center" vertical="center" wrapText="1"/>
    </xf>
    <xf numFmtId="0" fontId="11" fillId="0" borderId="0" xfId="1" applyFont="1" applyAlignment="1">
      <alignment horizontal="center" vertical="center" wrapText="1"/>
    </xf>
    <xf numFmtId="0" fontId="27" fillId="0" borderId="0" xfId="0" applyFont="1" applyAlignment="1">
      <alignment horizontal="centerContinuous"/>
    </xf>
    <xf numFmtId="0" fontId="27" fillId="0" borderId="0" xfId="0" applyFont="1"/>
    <xf numFmtId="0" fontId="27" fillId="0" borderId="0" xfId="0" applyFont="1" applyAlignment="1">
      <alignment horizontal="left"/>
    </xf>
    <xf numFmtId="0" fontId="28" fillId="0" borderId="0" xfId="0" applyFont="1" applyAlignment="1">
      <alignment horizontal="left"/>
    </xf>
    <xf numFmtId="0" fontId="2" fillId="0" borderId="0" xfId="0" applyFont="1" applyAlignment="1">
      <alignment horizontal="left"/>
    </xf>
    <xf numFmtId="0" fontId="2" fillId="0" borderId="0" xfId="0" applyFont="1" applyAlignment="1">
      <alignment horizontal="right"/>
    </xf>
    <xf numFmtId="0" fontId="2" fillId="0" borderId="0" xfId="0" applyFont="1" applyAlignment="1">
      <alignment horizontal="centerContinuous" vertical="top"/>
    </xf>
    <xf numFmtId="0" fontId="2" fillId="0" borderId="0" xfId="0" applyFont="1" applyAlignment="1">
      <alignment horizontal="centerContinuous"/>
    </xf>
    <xf numFmtId="0" fontId="2" fillId="0" borderId="0" xfId="0" applyFont="1"/>
    <xf numFmtId="0" fontId="2" fillId="0" borderId="0" xfId="0" applyFont="1" applyAlignment="1">
      <alignment horizontal="center" vertical="top"/>
    </xf>
    <xf numFmtId="0" fontId="30" fillId="0" borderId="0" xfId="0" applyFont="1"/>
    <xf numFmtId="0" fontId="29" fillId="0" borderId="0" xfId="0" applyFont="1" applyAlignment="1"/>
    <xf numFmtId="0" fontId="29" fillId="0" borderId="0" xfId="0" applyFont="1" applyAlignment="1">
      <alignment horizontal="right"/>
    </xf>
    <xf numFmtId="0" fontId="29" fillId="0" borderId="0" xfId="0" applyFont="1" applyBorder="1" applyAlignment="1">
      <alignment horizontal="center"/>
    </xf>
    <xf numFmtId="0" fontId="30" fillId="0" borderId="0" xfId="0" applyFont="1" applyBorder="1" applyAlignment="1"/>
    <xf numFmtId="0" fontId="30" fillId="0" borderId="0" xfId="0" applyFont="1" applyAlignment="1">
      <alignment horizontal="center"/>
    </xf>
    <xf numFmtId="0" fontId="30" fillId="0" borderId="0" xfId="0" applyFont="1" applyAlignment="1">
      <alignment horizontal="left"/>
    </xf>
    <xf numFmtId="0" fontId="27" fillId="0" borderId="5" xfId="0" applyFont="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Alignment="1">
      <alignment wrapText="1"/>
    </xf>
    <xf numFmtId="0" fontId="2" fillId="0" borderId="48"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vertical="center"/>
    </xf>
    <xf numFmtId="0" fontId="2" fillId="0" borderId="2" xfId="0" applyFont="1" applyBorder="1" applyAlignment="1">
      <alignment horizontal="left"/>
    </xf>
    <xf numFmtId="0" fontId="2" fillId="0" borderId="2" xfId="0" applyFont="1" applyBorder="1"/>
    <xf numFmtId="0" fontId="2" fillId="0" borderId="5" xfId="0" applyFont="1" applyBorder="1" applyAlignment="1">
      <alignment horizontal="center" vertical="center"/>
    </xf>
    <xf numFmtId="0" fontId="2" fillId="0" borderId="5" xfId="0" applyFont="1" applyBorder="1" applyAlignment="1">
      <alignment horizontal="left"/>
    </xf>
    <xf numFmtId="0" fontId="2" fillId="0" borderId="5" xfId="0" applyFont="1" applyBorder="1"/>
    <xf numFmtId="0" fontId="2" fillId="0" borderId="0" xfId="0" applyFont="1" applyBorder="1" applyAlignment="1">
      <alignment horizontal="center" vertical="center"/>
    </xf>
    <xf numFmtId="0" fontId="2" fillId="0" borderId="0" xfId="0" applyFont="1" applyBorder="1" applyAlignment="1">
      <alignment horizontal="left"/>
    </xf>
    <xf numFmtId="0" fontId="2" fillId="0" borderId="0" xfId="0" applyFont="1" applyBorder="1"/>
    <xf numFmtId="0" fontId="33" fillId="0" borderId="0" xfId="0" applyFont="1" applyBorder="1" applyAlignment="1">
      <alignment horizontal="left"/>
    </xf>
    <xf numFmtId="0" fontId="24" fillId="0" borderId="0" xfId="0" applyFont="1" applyBorder="1" applyAlignment="1">
      <alignment vertical="center"/>
    </xf>
    <xf numFmtId="0" fontId="4" fillId="4" borderId="0" xfId="0" applyFont="1" applyFill="1" applyBorder="1" applyAlignment="1">
      <alignment vertical="center"/>
    </xf>
    <xf numFmtId="0" fontId="24" fillId="0" borderId="0" xfId="0" applyFont="1" applyAlignment="1">
      <alignment horizontal="left"/>
    </xf>
    <xf numFmtId="0" fontId="24" fillId="0" borderId="0" xfId="0" applyFont="1"/>
    <xf numFmtId="0" fontId="34" fillId="0" borderId="0" xfId="0" applyFont="1" applyAlignment="1">
      <alignment horizontal="left"/>
    </xf>
    <xf numFmtId="0" fontId="24" fillId="0" borderId="0" xfId="0" applyFont="1" applyBorder="1" applyAlignment="1">
      <alignment vertical="top"/>
    </xf>
    <xf numFmtId="0" fontId="35" fillId="0" borderId="0" xfId="0" applyFont="1" applyAlignment="1">
      <alignment horizontal="left"/>
    </xf>
    <xf numFmtId="0" fontId="24" fillId="0" borderId="0" xfId="0" applyFont="1" applyBorder="1" applyAlignment="1">
      <alignment horizontal="center" vertical="top"/>
    </xf>
    <xf numFmtId="0" fontId="36" fillId="0" borderId="0" xfId="0" applyFont="1" applyAlignment="1">
      <alignment horizontal="center"/>
    </xf>
    <xf numFmtId="0" fontId="27" fillId="0" borderId="0" xfId="0" applyFont="1" applyBorder="1" applyAlignment="1">
      <alignment horizontal="center"/>
    </xf>
    <xf numFmtId="0" fontId="36" fillId="0" borderId="0" xfId="0" applyFont="1" applyBorder="1" applyAlignment="1"/>
    <xf numFmtId="0" fontId="4" fillId="0" borderId="0" xfId="0" applyFont="1" applyAlignment="1">
      <alignment vertical="center"/>
    </xf>
    <xf numFmtId="0" fontId="37" fillId="0" borderId="0" xfId="0" applyFont="1" applyAlignment="1">
      <alignment horizontal="right" vertical="center"/>
    </xf>
    <xf numFmtId="0" fontId="28" fillId="0" borderId="0" xfId="0" applyFont="1" applyAlignment="1">
      <alignment horizontal="justify" vertical="center"/>
    </xf>
    <xf numFmtId="0" fontId="2" fillId="0" borderId="0" xfId="0" applyFont="1" applyAlignment="1">
      <alignment vertical="center"/>
    </xf>
    <xf numFmtId="0" fontId="28" fillId="0" borderId="0" xfId="0" applyFont="1" applyBorder="1" applyAlignment="1">
      <alignment horizontal="justify" vertical="center"/>
    </xf>
    <xf numFmtId="0" fontId="2" fillId="0" borderId="32" xfId="0" applyFont="1" applyBorder="1" applyAlignment="1">
      <alignment horizontal="center" vertical="center"/>
    </xf>
    <xf numFmtId="0" fontId="2" fillId="0" borderId="49" xfId="0" applyFont="1" applyBorder="1" applyAlignment="1">
      <alignment horizontal="center" vertical="center"/>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4" fillId="0" borderId="41" xfId="0" applyFont="1" applyBorder="1" applyAlignment="1">
      <alignment horizontal="left" vertical="center"/>
    </xf>
    <xf numFmtId="0" fontId="24" fillId="0" borderId="0" xfId="0" applyFont="1" applyBorder="1" applyAlignment="1">
      <alignment horizontal="center" vertical="center"/>
    </xf>
    <xf numFmtId="0" fontId="24"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justify" vertical="center"/>
    </xf>
    <xf numFmtId="0" fontId="2" fillId="0" borderId="6" xfId="0" applyFont="1" applyBorder="1" applyAlignment="1">
      <alignment horizontal="justify" vertical="center"/>
    </xf>
    <xf numFmtId="0" fontId="2" fillId="0" borderId="24" xfId="0" applyFont="1" applyBorder="1" applyAlignment="1">
      <alignment horizontal="center" vertical="center"/>
    </xf>
    <xf numFmtId="0" fontId="2" fillId="0" borderId="15" xfId="0" applyFont="1" applyBorder="1" applyAlignment="1">
      <alignment horizontal="justify" vertical="center"/>
    </xf>
    <xf numFmtId="0" fontId="2" fillId="0" borderId="7" xfId="0" applyFont="1" applyBorder="1" applyAlignment="1">
      <alignment horizontal="justify" vertical="center"/>
    </xf>
    <xf numFmtId="0" fontId="37" fillId="0" borderId="0" xfId="0" applyFont="1" applyAlignment="1">
      <alignment vertical="center"/>
    </xf>
    <xf numFmtId="0" fontId="39" fillId="0" borderId="0" xfId="0" applyFont="1" applyAlignment="1">
      <alignment horizontal="justify" vertical="center"/>
    </xf>
    <xf numFmtId="0" fontId="39" fillId="0" borderId="0" xfId="0" applyFont="1" applyAlignment="1">
      <alignment vertical="center"/>
    </xf>
    <xf numFmtId="0" fontId="39" fillId="0" borderId="0" xfId="0" applyFont="1" applyAlignment="1">
      <alignment horizontal="right" vertical="center"/>
    </xf>
    <xf numFmtId="0" fontId="37" fillId="0" borderId="0" xfId="0" applyFont="1" applyAlignment="1">
      <alignment horizontal="justify" vertical="center"/>
    </xf>
    <xf numFmtId="0" fontId="40" fillId="0" borderId="0" xfId="0" applyFont="1" applyAlignment="1">
      <alignment horizontal="justify" vertical="center"/>
    </xf>
    <xf numFmtId="0" fontId="41" fillId="0" borderId="0" xfId="0" applyFont="1" applyAlignment="1">
      <alignment horizontal="justify" vertical="center"/>
    </xf>
    <xf numFmtId="0" fontId="28" fillId="0" borderId="19" xfId="0" applyFont="1" applyBorder="1" applyAlignment="1">
      <alignment horizontal="centerContinuous" vertical="center"/>
    </xf>
    <xf numFmtId="0" fontId="4" fillId="0" borderId="0" xfId="0" applyFont="1" applyAlignment="1">
      <alignment horizontal="centerContinuous" vertical="center"/>
    </xf>
    <xf numFmtId="0" fontId="43" fillId="0" borderId="0" xfId="4" applyFont="1" applyBorder="1" applyAlignment="1">
      <alignment horizontal="right" vertical="center"/>
    </xf>
    <xf numFmtId="0" fontId="44" fillId="0" borderId="26" xfId="0" applyFont="1" applyBorder="1" applyAlignment="1">
      <alignment horizontal="left"/>
    </xf>
    <xf numFmtId="0" fontId="46" fillId="0" borderId="26" xfId="0" applyFont="1" applyBorder="1" applyAlignment="1">
      <alignment horizontal="left"/>
    </xf>
    <xf numFmtId="0" fontId="46" fillId="0" borderId="26" xfId="0" applyFont="1" applyBorder="1" applyAlignment="1">
      <alignment horizontal="centerContinuous"/>
    </xf>
    <xf numFmtId="0" fontId="0" fillId="0" borderId="26" xfId="0" applyBorder="1" applyAlignment="1">
      <alignment horizontal="centerContinuous"/>
    </xf>
    <xf numFmtId="0" fontId="0" fillId="0" borderId="26" xfId="0" applyBorder="1"/>
    <xf numFmtId="0" fontId="44" fillId="0" borderId="26" xfId="0" quotePrefix="1" applyFont="1" applyBorder="1" applyAlignment="1">
      <alignment horizontal="left"/>
    </xf>
    <xf numFmtId="0" fontId="47" fillId="0" borderId="0" xfId="0" applyFont="1"/>
    <xf numFmtId="0" fontId="16" fillId="0" borderId="0" xfId="0" applyFont="1"/>
    <xf numFmtId="0" fontId="44" fillId="0" borderId="0" xfId="0" quotePrefix="1" applyFont="1" applyAlignment="1">
      <alignment horizontal="left"/>
    </xf>
    <xf numFmtId="0" fontId="48" fillId="0" borderId="51" xfId="0" applyFont="1" applyBorder="1" applyAlignment="1">
      <alignment horizontal="center"/>
    </xf>
    <xf numFmtId="0" fontId="49" fillId="0" borderId="52" xfId="0" applyFont="1" applyBorder="1" applyAlignment="1">
      <alignment horizontal="center"/>
    </xf>
    <xf numFmtId="0" fontId="26" fillId="0" borderId="53" xfId="0" applyFont="1" applyBorder="1" applyAlignment="1">
      <alignment horizontal="centerContinuous" vertical="center"/>
    </xf>
    <xf numFmtId="0" fontId="48" fillId="0" borderId="39" xfId="0" applyFont="1" applyBorder="1" applyAlignment="1">
      <alignment horizontal="centerContinuous" vertical="center"/>
    </xf>
    <xf numFmtId="0" fontId="50" fillId="0" borderId="57" xfId="0" applyFont="1" applyBorder="1" applyAlignment="1">
      <alignment horizontal="centerContinuous" vertical="center"/>
    </xf>
    <xf numFmtId="0" fontId="49" fillId="0" borderId="58" xfId="0" applyFont="1" applyBorder="1"/>
    <xf numFmtId="0" fontId="49" fillId="0" borderId="59" xfId="0" applyFont="1" applyBorder="1" applyAlignment="1">
      <alignment horizontal="center"/>
    </xf>
    <xf numFmtId="0" fontId="50" fillId="0" borderId="60" xfId="0" applyFont="1" applyBorder="1" applyAlignment="1">
      <alignment horizontal="center" vertical="center"/>
    </xf>
    <xf numFmtId="0" fontId="50" fillId="0" borderId="61" xfId="0" applyFont="1" applyBorder="1" applyAlignment="1">
      <alignment horizontal="center" vertical="center"/>
    </xf>
    <xf numFmtId="0" fontId="50" fillId="0" borderId="62" xfId="0" applyFont="1" applyBorder="1" applyAlignment="1">
      <alignment horizontal="center" vertical="center"/>
    </xf>
    <xf numFmtId="0" fontId="0" fillId="0" borderId="63" xfId="0" applyBorder="1"/>
    <xf numFmtId="0" fontId="51" fillId="0" borderId="65" xfId="0" applyFont="1" applyFill="1" applyBorder="1"/>
    <xf numFmtId="0" fontId="47" fillId="0" borderId="65" xfId="0" quotePrefix="1" applyFont="1" applyFill="1" applyBorder="1" applyAlignment="1">
      <alignment horizontal="left"/>
    </xf>
    <xf numFmtId="0" fontId="51" fillId="0" borderId="66" xfId="0" applyFont="1" applyFill="1" applyBorder="1"/>
    <xf numFmtId="0" fontId="0" fillId="0" borderId="67" xfId="0" applyBorder="1" applyAlignment="1">
      <alignment horizontal="center"/>
    </xf>
    <xf numFmtId="0" fontId="0" fillId="0" borderId="42" xfId="0" applyBorder="1" applyAlignment="1">
      <alignment horizontal="center"/>
    </xf>
    <xf numFmtId="0" fontId="0" fillId="0" borderId="0" xfId="0" applyBorder="1" applyAlignment="1">
      <alignment horizontal="center"/>
    </xf>
    <xf numFmtId="0" fontId="0" fillId="0" borderId="68" xfId="0" applyBorder="1"/>
    <xf numFmtId="0" fontId="51" fillId="0" borderId="70" xfId="0" applyFont="1" applyFill="1" applyBorder="1"/>
    <xf numFmtId="0" fontId="51" fillId="0" borderId="71" xfId="0" applyFont="1" applyFill="1" applyBorder="1"/>
    <xf numFmtId="0" fontId="47" fillId="0" borderId="71" xfId="0" quotePrefix="1" applyFont="1" applyFill="1" applyBorder="1" applyAlignment="1">
      <alignment horizontal="left"/>
    </xf>
    <xf numFmtId="0" fontId="51" fillId="0" borderId="72" xfId="0" applyFont="1" applyFill="1" applyBorder="1"/>
    <xf numFmtId="0" fontId="52" fillId="0" borderId="69" xfId="0" applyFont="1" applyBorder="1" applyAlignment="1">
      <alignment horizontal="center" vertical="top"/>
    </xf>
    <xf numFmtId="0" fontId="51" fillId="0" borderId="65" xfId="0" applyFont="1" applyFill="1" applyBorder="1" applyAlignment="1">
      <alignment horizontal="center"/>
    </xf>
    <xf numFmtId="0" fontId="15" fillId="0" borderId="67" xfId="0" applyFont="1" applyBorder="1" applyAlignment="1">
      <alignment horizontal="center"/>
    </xf>
    <xf numFmtId="0" fontId="53" fillId="0" borderId="42" xfId="0" applyFont="1" applyBorder="1" applyAlignment="1">
      <alignment horizontal="center"/>
    </xf>
    <xf numFmtId="0" fontId="53" fillId="0" borderId="67" xfId="0" applyFont="1" applyBorder="1" applyAlignment="1">
      <alignment horizontal="center"/>
    </xf>
    <xf numFmtId="0" fontId="53" fillId="0" borderId="0" xfId="0" applyFont="1" applyBorder="1" applyAlignment="1">
      <alignment horizontal="center"/>
    </xf>
    <xf numFmtId="0" fontId="49" fillId="0" borderId="73" xfId="0" applyFont="1" applyBorder="1" applyAlignment="1">
      <alignment vertical="top"/>
    </xf>
    <xf numFmtId="0" fontId="51" fillId="0" borderId="74" xfId="0" applyFont="1" applyFill="1" applyBorder="1"/>
    <xf numFmtId="0" fontId="51" fillId="0" borderId="75" xfId="0" applyFont="1" applyFill="1" applyBorder="1"/>
    <xf numFmtId="0" fontId="51" fillId="0" borderId="76" xfId="0" applyFont="1" applyFill="1" applyBorder="1"/>
    <xf numFmtId="0" fontId="0" fillId="0" borderId="77" xfId="0" applyBorder="1" applyAlignment="1">
      <alignment horizontal="center"/>
    </xf>
    <xf numFmtId="0" fontId="53" fillId="0" borderId="36" xfId="0" applyFont="1" applyBorder="1" applyAlignment="1">
      <alignment horizontal="center"/>
    </xf>
    <xf numFmtId="0" fontId="53" fillId="0" borderId="77" xfId="0" applyFont="1" applyBorder="1" applyAlignment="1">
      <alignment horizontal="center"/>
    </xf>
    <xf numFmtId="0" fontId="53" fillId="0" borderId="26" xfId="0" applyFont="1" applyBorder="1" applyAlignment="1">
      <alignment horizontal="center"/>
    </xf>
    <xf numFmtId="0" fontId="0" fillId="0" borderId="36" xfId="0" applyBorder="1" applyAlignment="1">
      <alignment horizontal="center"/>
    </xf>
    <xf numFmtId="0" fontId="0" fillId="0" borderId="26" xfId="0" applyBorder="1" applyAlignment="1">
      <alignment horizontal="center"/>
    </xf>
    <xf numFmtId="0" fontId="0" fillId="0" borderId="78" xfId="0" applyBorder="1"/>
    <xf numFmtId="0" fontId="49" fillId="0" borderId="65" xfId="0" applyFont="1" applyFill="1" applyBorder="1"/>
    <xf numFmtId="0" fontId="0" fillId="0" borderId="65" xfId="0" applyFill="1" applyBorder="1"/>
    <xf numFmtId="0" fontId="47" fillId="0" borderId="65" xfId="0" applyFont="1" applyFill="1" applyBorder="1"/>
    <xf numFmtId="0" fontId="15" fillId="0" borderId="65" xfId="0" applyFont="1" applyFill="1" applyBorder="1"/>
    <xf numFmtId="0" fontId="49" fillId="0" borderId="66" xfId="0" applyFont="1" applyFill="1" applyBorder="1"/>
    <xf numFmtId="0" fontId="54" fillId="0" borderId="65" xfId="0" applyFont="1" applyFill="1" applyBorder="1" applyAlignment="1">
      <alignment horizontal="center"/>
    </xf>
    <xf numFmtId="0" fontId="0" fillId="0" borderId="66" xfId="0" applyFill="1" applyBorder="1"/>
    <xf numFmtId="0" fontId="49" fillId="0" borderId="79" xfId="0" applyFont="1" applyBorder="1" applyAlignment="1">
      <alignment vertical="top"/>
    </xf>
    <xf numFmtId="0" fontId="0" fillId="0" borderId="80" xfId="0" applyFill="1" applyBorder="1"/>
    <xf numFmtId="0" fontId="0" fillId="0" borderId="81" xfId="0" applyFill="1" applyBorder="1"/>
    <xf numFmtId="0" fontId="0" fillId="0" borderId="82" xfId="0" applyFill="1" applyBorder="1"/>
    <xf numFmtId="0" fontId="0" fillId="0" borderId="83" xfId="0" applyBorder="1" applyAlignment="1">
      <alignment horizontal="center"/>
    </xf>
    <xf numFmtId="0" fontId="0" fillId="0" borderId="84" xfId="0" applyBorder="1" applyAlignment="1">
      <alignment horizontal="center"/>
    </xf>
    <xf numFmtId="0" fontId="0" fillId="0" borderId="85" xfId="0" applyBorder="1" applyAlignment="1">
      <alignment horizontal="center"/>
    </xf>
    <xf numFmtId="0" fontId="0" fillId="0" borderId="86" xfId="0" applyBorder="1"/>
    <xf numFmtId="0" fontId="47" fillId="0" borderId="65" xfId="0" applyFont="1" applyFill="1" applyBorder="1" applyAlignment="1">
      <alignment horizontal="left"/>
    </xf>
    <xf numFmtId="0" fontId="0" fillId="0" borderId="65" xfId="0" applyFill="1" applyBorder="1" applyAlignment="1">
      <alignment horizontal="right"/>
    </xf>
    <xf numFmtId="0" fontId="0" fillId="5" borderId="65" xfId="0" applyFill="1" applyBorder="1"/>
    <xf numFmtId="0" fontId="0" fillId="5" borderId="66" xfId="0" applyFill="1" applyBorder="1"/>
    <xf numFmtId="0" fontId="26" fillId="0" borderId="67" xfId="0" quotePrefix="1" applyFont="1" applyBorder="1" applyAlignment="1">
      <alignment horizontal="right"/>
    </xf>
    <xf numFmtId="0" fontId="0" fillId="0" borderId="88" xfId="0" applyBorder="1"/>
    <xf numFmtId="0" fontId="51" fillId="5" borderId="71" xfId="0" applyFont="1" applyFill="1" applyBorder="1"/>
    <xf numFmtId="0" fontId="51" fillId="5" borderId="72" xfId="0" applyFont="1" applyFill="1" applyBorder="1"/>
    <xf numFmtId="0" fontId="54" fillId="0" borderId="65" xfId="0" quotePrefix="1" applyFont="1" applyFill="1" applyBorder="1" applyAlignment="1">
      <alignment horizontal="center"/>
    </xf>
    <xf numFmtId="0" fontId="0" fillId="5" borderId="81" xfId="0" applyFill="1" applyBorder="1"/>
    <xf numFmtId="0" fontId="0" fillId="5" borderId="82" xfId="0" applyFill="1" applyBorder="1"/>
    <xf numFmtId="0" fontId="0" fillId="0" borderId="83" xfId="0" applyBorder="1" applyAlignment="1">
      <alignment horizontal="right"/>
    </xf>
    <xf numFmtId="0" fontId="0" fillId="0" borderId="85" xfId="0" applyFill="1" applyBorder="1" applyAlignment="1">
      <alignment horizontal="center"/>
    </xf>
    <xf numFmtId="0" fontId="0" fillId="0" borderId="83" xfId="0" applyFill="1" applyBorder="1" applyAlignment="1">
      <alignment horizontal="center"/>
    </xf>
    <xf numFmtId="0" fontId="15" fillId="0" borderId="42" xfId="0" applyFont="1" applyBorder="1" applyAlignment="1">
      <alignment horizontal="center"/>
    </xf>
    <xf numFmtId="0" fontId="15" fillId="0" borderId="0" xfId="0" applyFont="1" applyBorder="1" applyAlignment="1">
      <alignment horizontal="center"/>
    </xf>
    <xf numFmtId="0" fontId="15" fillId="0" borderId="83" xfId="0" applyFont="1" applyBorder="1" applyAlignment="1">
      <alignment horizontal="center"/>
    </xf>
    <xf numFmtId="0" fontId="15" fillId="0" borderId="84" xfId="0" applyFont="1" applyBorder="1" applyAlignment="1">
      <alignment horizontal="center"/>
    </xf>
    <xf numFmtId="0" fontId="15" fillId="0" borderId="85" xfId="0" applyFont="1" applyBorder="1" applyAlignment="1">
      <alignment horizontal="center"/>
    </xf>
    <xf numFmtId="0" fontId="16" fillId="0" borderId="65" xfId="0" quotePrefix="1" applyFont="1" applyFill="1" applyBorder="1" applyAlignment="1">
      <alignment horizontal="centerContinuous"/>
    </xf>
    <xf numFmtId="0" fontId="0" fillId="0" borderId="65" xfId="0" applyFill="1" applyBorder="1" applyAlignment="1">
      <alignment horizontal="centerContinuous"/>
    </xf>
    <xf numFmtId="0" fontId="11" fillId="0" borderId="65" xfId="0" applyFont="1" applyFill="1" applyBorder="1" applyAlignment="1">
      <alignment horizontal="centerContinuous"/>
    </xf>
    <xf numFmtId="0" fontId="47" fillId="0" borderId="89" xfId="0" applyFont="1" applyFill="1" applyBorder="1" applyAlignment="1">
      <alignment horizontal="centerContinuous"/>
    </xf>
    <xf numFmtId="0" fontId="16" fillId="0" borderId="89" xfId="0" applyFont="1" applyFill="1" applyBorder="1" applyAlignment="1">
      <alignment horizontal="centerContinuous"/>
    </xf>
    <xf numFmtId="0" fontId="16" fillId="0" borderId="65" xfId="0" applyFont="1" applyFill="1" applyBorder="1" applyAlignment="1">
      <alignment horizontal="centerContinuous"/>
    </xf>
    <xf numFmtId="0" fontId="0" fillId="0" borderId="65" xfId="0" applyFill="1" applyBorder="1" applyAlignment="1">
      <alignment horizontal="center"/>
    </xf>
    <xf numFmtId="0" fontId="0" fillId="0" borderId="89" xfId="0" applyFill="1" applyBorder="1" applyAlignment="1">
      <alignment horizontal="centerContinuous"/>
    </xf>
    <xf numFmtId="0" fontId="47" fillId="0" borderId="90" xfId="0" applyFont="1" applyFill="1" applyBorder="1" applyAlignment="1">
      <alignment horizontal="right"/>
    </xf>
    <xf numFmtId="0" fontId="55" fillId="0" borderId="65" xfId="0" quotePrefix="1" applyFont="1" applyFill="1" applyBorder="1" applyAlignment="1">
      <alignment horizontal="centerContinuous"/>
    </xf>
    <xf numFmtId="0" fontId="56" fillId="0" borderId="65" xfId="0" applyFont="1" applyFill="1" applyBorder="1" applyAlignment="1">
      <alignment horizontal="centerContinuous"/>
    </xf>
    <xf numFmtId="0" fontId="56" fillId="0" borderId="65" xfId="0" applyFont="1" applyFill="1" applyBorder="1"/>
    <xf numFmtId="0" fontId="55" fillId="0" borderId="66" xfId="0" applyFont="1" applyFill="1" applyBorder="1" applyAlignment="1">
      <alignment horizontal="right"/>
    </xf>
    <xf numFmtId="0" fontId="0" fillId="0" borderId="89" xfId="0" applyFill="1" applyBorder="1"/>
    <xf numFmtId="0" fontId="47" fillId="0" borderId="89" xfId="0" quotePrefix="1" applyFont="1" applyFill="1" applyBorder="1" applyAlignment="1">
      <alignment horizontal="centerContinuous"/>
    </xf>
    <xf numFmtId="0" fontId="26" fillId="0" borderId="65" xfId="0" applyFont="1" applyFill="1" applyBorder="1" applyAlignment="1">
      <alignment horizontal="centerContinuous"/>
    </xf>
    <xf numFmtId="0" fontId="56" fillId="0" borderId="65" xfId="0" applyFont="1" applyFill="1" applyBorder="1" applyAlignment="1">
      <alignment horizontal="center"/>
    </xf>
    <xf numFmtId="0" fontId="55" fillId="0" borderId="65" xfId="0" applyFont="1" applyFill="1" applyBorder="1" applyAlignment="1">
      <alignment horizontal="center"/>
    </xf>
    <xf numFmtId="0" fontId="0" fillId="0" borderId="0" xfId="0" applyFill="1" applyBorder="1"/>
    <xf numFmtId="0" fontId="0" fillId="0" borderId="8" xfId="0" applyFill="1" applyBorder="1"/>
    <xf numFmtId="0" fontId="57" fillId="0" borderId="65" xfId="0" applyFont="1" applyFill="1" applyBorder="1" applyAlignment="1">
      <alignment horizontal="centerContinuous"/>
    </xf>
    <xf numFmtId="0" fontId="55" fillId="0" borderId="65" xfId="0" applyFont="1" applyFill="1" applyBorder="1" applyAlignment="1">
      <alignment horizontal="centerContinuous"/>
    </xf>
    <xf numFmtId="0" fontId="55" fillId="0" borderId="10" xfId="0" applyFont="1" applyFill="1" applyBorder="1" applyAlignment="1">
      <alignment horizontal="centerContinuous"/>
    </xf>
    <xf numFmtId="0" fontId="58" fillId="0" borderId="65" xfId="0" applyFont="1" applyFill="1" applyBorder="1" applyAlignment="1">
      <alignment horizontal="centerContinuous"/>
    </xf>
    <xf numFmtId="0" fontId="47" fillId="0" borderId="10" xfId="0" applyFont="1" applyFill="1" applyBorder="1" applyAlignment="1">
      <alignment horizontal="centerContinuous"/>
    </xf>
    <xf numFmtId="0" fontId="51" fillId="0" borderId="89" xfId="0" applyFont="1" applyFill="1" applyBorder="1" applyAlignment="1">
      <alignment horizontal="centerContinuous"/>
    </xf>
    <xf numFmtId="0" fontId="57" fillId="0" borderId="10" xfId="0" applyFont="1" applyFill="1" applyBorder="1" applyAlignment="1">
      <alignment horizontal="centerContinuous"/>
    </xf>
    <xf numFmtId="0" fontId="59" fillId="0" borderId="65" xfId="0" applyFont="1" applyFill="1" applyBorder="1" applyAlignment="1">
      <alignment horizontal="centerContinuous"/>
    </xf>
    <xf numFmtId="0" fontId="56" fillId="0" borderId="91" xfId="0" applyFont="1" applyFill="1" applyBorder="1" applyAlignment="1">
      <alignment horizontal="centerContinuous"/>
    </xf>
    <xf numFmtId="0" fontId="60" fillId="0" borderId="65" xfId="0" applyFont="1" applyFill="1" applyBorder="1" applyAlignment="1">
      <alignment horizontal="centerContinuous"/>
    </xf>
    <xf numFmtId="0" fontId="61" fillId="0" borderId="69" xfId="0" applyFont="1" applyBorder="1" applyAlignment="1">
      <alignment horizontal="center" vertical="top"/>
    </xf>
    <xf numFmtId="0" fontId="49" fillId="0" borderId="73" xfId="0" applyFont="1" applyBorder="1"/>
    <xf numFmtId="0" fontId="0" fillId="0" borderId="74" xfId="0" applyFill="1" applyBorder="1"/>
    <xf numFmtId="0" fontId="0" fillId="0" borderId="75" xfId="0" applyFill="1" applyBorder="1"/>
    <xf numFmtId="0" fontId="0" fillId="0" borderId="92" xfId="0" applyFill="1" applyBorder="1"/>
    <xf numFmtId="0" fontId="0" fillId="0" borderId="76" xfId="0" applyFill="1" applyBorder="1"/>
    <xf numFmtId="0" fontId="15" fillId="0" borderId="77" xfId="0" applyFont="1" applyBorder="1" applyAlignment="1">
      <alignment horizontal="center"/>
    </xf>
    <xf numFmtId="0" fontId="15" fillId="0" borderId="36" xfId="0" applyFont="1" applyBorder="1" applyAlignment="1">
      <alignment horizontal="center"/>
    </xf>
    <xf numFmtId="0" fontId="15" fillId="0" borderId="26" xfId="0" applyFont="1" applyBorder="1" applyAlignment="1">
      <alignment horizontal="center"/>
    </xf>
    <xf numFmtId="0" fontId="49" fillId="0" borderId="0" xfId="0" applyFont="1" applyBorder="1"/>
    <xf numFmtId="0" fontId="0" fillId="6" borderId="5" xfId="0" applyFill="1" applyBorder="1"/>
    <xf numFmtId="0" fontId="48" fillId="7" borderId="5" xfId="0" applyFont="1" applyFill="1" applyBorder="1"/>
    <xf numFmtId="0" fontId="0" fillId="8" borderId="5" xfId="0" applyFill="1" applyBorder="1"/>
    <xf numFmtId="0" fontId="0" fillId="9" borderId="5" xfId="0" applyFill="1" applyBorder="1"/>
    <xf numFmtId="0" fontId="15" fillId="0" borderId="0" xfId="0" quotePrefix="1" applyFont="1" applyBorder="1" applyAlignment="1">
      <alignment horizontal="right" vertical="center"/>
    </xf>
    <xf numFmtId="0" fontId="62" fillId="0" borderId="0" xfId="0" applyFont="1" applyBorder="1" applyAlignment="1">
      <alignment horizontal="center" vertical="center"/>
    </xf>
    <xf numFmtId="0" fontId="0" fillId="10" borderId="5" xfId="0" applyFill="1" applyBorder="1"/>
    <xf numFmtId="0" fontId="43" fillId="0" borderId="95" xfId="0" applyFont="1" applyBorder="1" applyAlignment="1">
      <alignment horizontal="center"/>
    </xf>
    <xf numFmtId="0" fontId="50" fillId="0" borderId="0" xfId="0" applyFont="1" applyAlignment="1">
      <alignment horizontal="right"/>
    </xf>
    <xf numFmtId="0" fontId="50" fillId="0" borderId="0" xfId="0" applyFont="1" applyAlignment="1">
      <alignment horizontal="left"/>
    </xf>
    <xf numFmtId="0" fontId="0" fillId="0" borderId="0" xfId="0" applyAlignment="1">
      <alignment horizontal="center"/>
    </xf>
    <xf numFmtId="0" fontId="42" fillId="0" borderId="0" xfId="4" applyBorder="1" applyAlignment="1">
      <alignment vertical="center"/>
    </xf>
    <xf numFmtId="0" fontId="63" fillId="0" borderId="0" xfId="4" applyFont="1" applyBorder="1" applyAlignment="1">
      <alignment vertical="center"/>
    </xf>
    <xf numFmtId="0" fontId="14" fillId="0" borderId="0" xfId="4" applyFont="1" applyBorder="1" applyAlignment="1">
      <alignment horizontal="right" vertical="center"/>
    </xf>
    <xf numFmtId="0" fontId="42" fillId="0" borderId="0" xfId="4" applyAlignment="1">
      <alignment vertical="center"/>
    </xf>
    <xf numFmtId="0" fontId="64" fillId="0" borderId="0" xfId="4" applyFont="1" applyAlignment="1">
      <alignment vertical="center"/>
    </xf>
    <xf numFmtId="0" fontId="65" fillId="0" borderId="0" xfId="4" applyFont="1" applyBorder="1" applyAlignment="1">
      <alignment vertical="center"/>
    </xf>
    <xf numFmtId="0" fontId="42" fillId="0" borderId="0" xfId="4" applyBorder="1" applyAlignment="1">
      <alignment horizontal="center" vertical="center"/>
    </xf>
    <xf numFmtId="0" fontId="13" fillId="0" borderId="0" xfId="4" applyFont="1" applyBorder="1" applyAlignment="1">
      <alignment horizontal="left" vertical="center"/>
    </xf>
    <xf numFmtId="0" fontId="65" fillId="0" borderId="0" xfId="4" applyFont="1" applyBorder="1" applyAlignment="1">
      <alignment horizontal="left" vertical="center"/>
    </xf>
    <xf numFmtId="0" fontId="42" fillId="0" borderId="0" xfId="4" applyFont="1" applyBorder="1" applyAlignment="1">
      <alignment vertical="center"/>
    </xf>
    <xf numFmtId="0" fontId="42" fillId="0" borderId="0" xfId="4" applyBorder="1" applyAlignment="1"/>
    <xf numFmtId="0" fontId="42" fillId="0" borderId="0" xfId="4" applyFont="1" applyAlignment="1"/>
    <xf numFmtId="0" fontId="42" fillId="0" borderId="0" xfId="4" applyAlignment="1"/>
    <xf numFmtId="0" fontId="65" fillId="0" borderId="17" xfId="4" applyFont="1" applyBorder="1" applyAlignment="1">
      <alignment vertical="center"/>
    </xf>
    <xf numFmtId="0" fontId="18" fillId="0" borderId="16" xfId="4" applyFont="1" applyBorder="1" applyAlignment="1">
      <alignment horizontal="center" vertical="center"/>
    </xf>
    <xf numFmtId="0" fontId="18" fillId="0" borderId="13" xfId="4" applyFont="1" applyBorder="1" applyAlignment="1">
      <alignment horizontal="center" vertical="center"/>
    </xf>
    <xf numFmtId="0" fontId="65" fillId="0" borderId="1" xfId="4" applyFont="1" applyBorder="1" applyAlignment="1">
      <alignment vertical="center"/>
    </xf>
    <xf numFmtId="0" fontId="65" fillId="0" borderId="2" xfId="4" applyFont="1" applyBorder="1" applyAlignment="1">
      <alignment horizontal="center" vertical="center"/>
    </xf>
    <xf numFmtId="0" fontId="65" fillId="0" borderId="3" xfId="4" applyFont="1" applyBorder="1" applyAlignment="1">
      <alignment horizontal="center" vertical="center"/>
    </xf>
    <xf numFmtId="0" fontId="65" fillId="0" borderId="4" xfId="4" applyFont="1" applyBorder="1" applyAlignment="1">
      <alignment vertical="center"/>
    </xf>
    <xf numFmtId="0" fontId="65" fillId="0" borderId="5" xfId="4" applyFont="1" applyBorder="1" applyAlignment="1">
      <alignment horizontal="center" vertical="center"/>
    </xf>
    <xf numFmtId="0" fontId="65" fillId="0" borderId="6" xfId="4" applyFont="1" applyBorder="1" applyAlignment="1">
      <alignment horizontal="center" vertical="center"/>
    </xf>
    <xf numFmtId="0" fontId="42" fillId="0" borderId="4" xfId="4" applyBorder="1" applyAlignment="1">
      <alignment vertical="center"/>
    </xf>
    <xf numFmtId="0" fontId="42" fillId="0" borderId="5" xfId="4" applyBorder="1" applyAlignment="1">
      <alignment vertical="center"/>
    </xf>
    <xf numFmtId="0" fontId="42" fillId="0" borderId="6" xfId="4" applyBorder="1" applyAlignment="1">
      <alignment vertical="center"/>
    </xf>
    <xf numFmtId="0" fontId="42" fillId="0" borderId="24" xfId="4" applyBorder="1" applyAlignment="1">
      <alignment vertical="center"/>
    </xf>
    <xf numFmtId="0" fontId="42" fillId="0" borderId="15" xfId="4" applyBorder="1" applyAlignment="1">
      <alignment vertical="center"/>
    </xf>
    <xf numFmtId="0" fontId="42" fillId="0" borderId="7" xfId="4" applyBorder="1" applyAlignment="1">
      <alignment vertical="center"/>
    </xf>
    <xf numFmtId="0" fontId="16" fillId="0" borderId="0" xfId="4" applyFont="1" applyAlignment="1">
      <alignment vertical="center"/>
    </xf>
    <xf numFmtId="0" fontId="42" fillId="0" borderId="0" xfId="4" applyAlignment="1">
      <alignment horizontal="centerContinuous" vertical="center"/>
    </xf>
    <xf numFmtId="0" fontId="0" fillId="0" borderId="0" xfId="0" applyAlignment="1">
      <alignment horizontal="centerContinuous"/>
    </xf>
    <xf numFmtId="0" fontId="2" fillId="0" borderId="0" xfId="1" applyFont="1" applyAlignment="1">
      <alignment vertical="center"/>
    </xf>
    <xf numFmtId="0" fontId="4" fillId="0" borderId="32" xfId="1" applyFont="1" applyBorder="1" applyAlignment="1">
      <alignment horizontal="center" vertical="center"/>
    </xf>
    <xf numFmtId="0" fontId="4" fillId="0" borderId="50" xfId="1" applyFont="1" applyBorder="1" applyAlignment="1">
      <alignment horizontal="center" vertical="center" wrapText="1"/>
    </xf>
    <xf numFmtId="0" fontId="4" fillId="0" borderId="4" xfId="1" applyFont="1" applyBorder="1" applyAlignment="1">
      <alignment horizontal="center" vertical="center"/>
    </xf>
    <xf numFmtId="165" fontId="4" fillId="0" borderId="6" xfId="2" applyNumberFormat="1" applyFont="1" applyBorder="1" applyAlignment="1">
      <alignment horizontal="right" vertical="center" indent="2"/>
    </xf>
    <xf numFmtId="165" fontId="38" fillId="4" borderId="7" xfId="2" applyNumberFormat="1" applyFont="1" applyFill="1" applyBorder="1" applyAlignment="1">
      <alignment horizontal="right" vertical="center" indent="2"/>
    </xf>
    <xf numFmtId="0" fontId="67" fillId="0" borderId="0" xfId="0" applyFont="1"/>
    <xf numFmtId="0" fontId="1" fillId="0" borderId="0" xfId="0" applyFont="1" applyAlignment="1">
      <alignment horizontal="center"/>
    </xf>
    <xf numFmtId="164" fontId="1" fillId="0" borderId="0" xfId="0" applyNumberFormat="1" applyFont="1" applyAlignment="1">
      <alignment wrapText="1"/>
    </xf>
    <xf numFmtId="0" fontId="25" fillId="0" borderId="0" xfId="0" applyFont="1" applyAlignment="1">
      <alignment horizontal="right"/>
    </xf>
    <xf numFmtId="0" fontId="1" fillId="0" borderId="0" xfId="0" applyFont="1" applyAlignment="1">
      <alignment horizontal="right"/>
    </xf>
    <xf numFmtId="0" fontId="1" fillId="0" borderId="0" xfId="0" applyFont="1" applyAlignment="1"/>
    <xf numFmtId="164" fontId="0" fillId="0" borderId="0" xfId="0" applyNumberFormat="1" applyFont="1" applyAlignment="1">
      <alignment wrapText="1"/>
    </xf>
    <xf numFmtId="0" fontId="1" fillId="0" borderId="0" xfId="0" applyFont="1" applyAlignment="1">
      <alignment horizontal="center" vertical="center"/>
    </xf>
    <xf numFmtId="0" fontId="16" fillId="0" borderId="0" xfId="0" applyFont="1" applyAlignment="1">
      <alignment horizontal="center" vertical="center" wrapText="1"/>
    </xf>
    <xf numFmtId="164" fontId="16" fillId="0" borderId="0" xfId="0" applyNumberFormat="1" applyFont="1" applyAlignment="1">
      <alignment wrapText="1"/>
    </xf>
    <xf numFmtId="0" fontId="16" fillId="0" borderId="0" xfId="0" applyFont="1" applyAlignment="1">
      <alignment wrapText="1"/>
    </xf>
    <xf numFmtId="0" fontId="16" fillId="0" borderId="1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6" xfId="0" applyFont="1" applyBorder="1" applyAlignment="1">
      <alignment horizontal="center" vertical="center" wrapText="1"/>
    </xf>
    <xf numFmtId="0" fontId="16" fillId="0" borderId="46" xfId="0" applyFont="1" applyBorder="1" applyAlignment="1">
      <alignment horizontal="center" vertical="center" wrapText="1"/>
    </xf>
    <xf numFmtId="164" fontId="16" fillId="0" borderId="46" xfId="0" applyNumberFormat="1" applyFont="1" applyBorder="1" applyAlignment="1">
      <alignment horizontal="center" vertical="center" wrapText="1"/>
    </xf>
    <xf numFmtId="0" fontId="16" fillId="0" borderId="7" xfId="0" applyFont="1" applyFill="1" applyBorder="1" applyAlignment="1">
      <alignment horizontal="center" vertical="center" wrapText="1"/>
    </xf>
    <xf numFmtId="0" fontId="0" fillId="0" borderId="32" xfId="0" applyFont="1" applyBorder="1" applyAlignment="1">
      <alignment horizontal="center" vertical="center"/>
    </xf>
    <xf numFmtId="0" fontId="0" fillId="0" borderId="49" xfId="0" applyFont="1" applyBorder="1" applyAlignment="1">
      <alignment vertical="center" wrapText="1"/>
    </xf>
    <xf numFmtId="4" fontId="0" fillId="0" borderId="49" xfId="0" applyNumberFormat="1" applyFont="1" applyBorder="1" applyAlignment="1">
      <alignment vertical="center"/>
    </xf>
    <xf numFmtId="0" fontId="0" fillId="0" borderId="50" xfId="0" applyFont="1" applyBorder="1" applyAlignment="1">
      <alignment horizontal="center" vertical="center"/>
    </xf>
    <xf numFmtId="4" fontId="0" fillId="0" borderId="32" xfId="0" applyNumberFormat="1" applyFont="1" applyBorder="1" applyAlignment="1">
      <alignment horizontal="right" vertical="center" wrapText="1"/>
    </xf>
    <xf numFmtId="4" fontId="0" fillId="0" borderId="34" xfId="0" applyNumberFormat="1" applyFont="1" applyBorder="1" applyAlignment="1">
      <alignment horizontal="right" vertical="center" wrapText="1"/>
    </xf>
    <xf numFmtId="0" fontId="0" fillId="0" borderId="4" xfId="0" applyFont="1" applyBorder="1" applyAlignment="1">
      <alignment horizontal="center" vertical="center"/>
    </xf>
    <xf numFmtId="0" fontId="0" fillId="0" borderId="5" xfId="0" applyFont="1" applyBorder="1" applyAlignment="1">
      <alignment vertical="center"/>
    </xf>
    <xf numFmtId="4" fontId="0" fillId="0" borderId="5" xfId="0" applyNumberFormat="1" applyFont="1" applyBorder="1" applyAlignment="1">
      <alignment vertical="center"/>
    </xf>
    <xf numFmtId="0" fontId="0" fillId="0" borderId="6" xfId="0" applyFont="1" applyBorder="1" applyAlignment="1">
      <alignment horizontal="center" vertical="center"/>
    </xf>
    <xf numFmtId="4" fontId="0" fillId="0" borderId="4" xfId="0" applyNumberFormat="1" applyFont="1" applyBorder="1" applyAlignment="1">
      <alignment horizontal="right" vertical="center" wrapText="1"/>
    </xf>
    <xf numFmtId="4" fontId="0" fillId="0" borderId="29" xfId="0" applyNumberFormat="1" applyFont="1" applyBorder="1" applyAlignment="1">
      <alignment horizontal="right" vertical="center" wrapText="1"/>
    </xf>
    <xf numFmtId="4" fontId="16" fillId="0" borderId="15" xfId="0" applyNumberFormat="1" applyFont="1" applyBorder="1" applyAlignment="1">
      <alignment vertical="center"/>
    </xf>
    <xf numFmtId="0" fontId="16" fillId="0" borderId="7" xfId="0" applyNumberFormat="1" applyFont="1" applyBorder="1" applyAlignment="1">
      <alignment horizontal="center" vertical="center"/>
    </xf>
    <xf numFmtId="4" fontId="16" fillId="0" borderId="24" xfId="0" applyNumberFormat="1" applyFont="1" applyBorder="1" applyAlignment="1">
      <alignment vertical="center"/>
    </xf>
    <xf numFmtId="0" fontId="0" fillId="0" borderId="49" xfId="0" applyFont="1" applyBorder="1" applyAlignment="1">
      <alignment vertical="center"/>
    </xf>
    <xf numFmtId="0" fontId="0" fillId="0" borderId="5" xfId="0" applyBorder="1" applyAlignment="1">
      <alignment vertical="center" wrapText="1"/>
    </xf>
    <xf numFmtId="4" fontId="0" fillId="0" borderId="5" xfId="0" applyNumberFormat="1" applyFont="1" applyBorder="1" applyAlignment="1">
      <alignment horizontal="right" vertical="center" wrapText="1"/>
    </xf>
    <xf numFmtId="4" fontId="0" fillId="0" borderId="5" xfId="0" applyNumberFormat="1" applyFont="1" applyBorder="1" applyAlignment="1">
      <alignment horizontal="right" vertical="center"/>
    </xf>
    <xf numFmtId="0" fontId="0" fillId="0" borderId="5" xfId="0" applyFont="1" applyBorder="1" applyAlignment="1">
      <alignment vertical="center" wrapText="1"/>
    </xf>
    <xf numFmtId="0" fontId="0" fillId="0" borderId="8" xfId="0" applyBorder="1" applyAlignment="1">
      <alignment vertical="center" wrapText="1"/>
    </xf>
    <xf numFmtId="4" fontId="0" fillId="0" borderId="8" xfId="0" applyNumberFormat="1" applyFont="1" applyBorder="1" applyAlignment="1">
      <alignment vertical="center"/>
    </xf>
    <xf numFmtId="4" fontId="0" fillId="0" borderId="99" xfId="0" applyNumberFormat="1" applyFont="1" applyBorder="1" applyAlignment="1">
      <alignment horizontal="right" vertical="center" wrapText="1"/>
    </xf>
    <xf numFmtId="4" fontId="0" fillId="0" borderId="8" xfId="0" applyNumberFormat="1" applyFont="1" applyBorder="1" applyAlignment="1">
      <alignment horizontal="right" vertical="center" wrapText="1"/>
    </xf>
    <xf numFmtId="0" fontId="20" fillId="3" borderId="8" xfId="0" applyFont="1" applyFill="1" applyBorder="1" applyAlignment="1">
      <alignment vertical="center" wrapText="1"/>
    </xf>
    <xf numFmtId="4" fontId="0" fillId="3" borderId="5" xfId="0" applyNumberFormat="1" applyFont="1" applyFill="1" applyBorder="1" applyAlignment="1">
      <alignment vertical="center"/>
    </xf>
    <xf numFmtId="4" fontId="0" fillId="3" borderId="4" xfId="0" applyNumberFormat="1" applyFont="1" applyFill="1" applyBorder="1" applyAlignment="1">
      <alignment vertical="center" wrapText="1"/>
    </xf>
    <xf numFmtId="4" fontId="0" fillId="3" borderId="5" xfId="0" applyNumberFormat="1" applyFont="1" applyFill="1" applyBorder="1" applyAlignment="1">
      <alignment vertical="center" wrapText="1"/>
    </xf>
    <xf numFmtId="4" fontId="0" fillId="3" borderId="8" xfId="0" applyNumberFormat="1" applyFont="1" applyFill="1" applyBorder="1" applyAlignment="1">
      <alignment vertical="center"/>
    </xf>
    <xf numFmtId="4" fontId="0" fillId="3" borderId="99" xfId="0" applyNumberFormat="1" applyFont="1" applyFill="1" applyBorder="1" applyAlignment="1">
      <alignment vertical="center" wrapText="1"/>
    </xf>
    <xf numFmtId="4" fontId="0" fillId="3" borderId="100" xfId="0" applyNumberFormat="1" applyFont="1" applyFill="1" applyBorder="1" applyAlignment="1">
      <alignment vertical="center" wrapText="1"/>
    </xf>
    <xf numFmtId="0" fontId="0" fillId="2" borderId="11" xfId="0" applyFont="1" applyFill="1" applyBorder="1" applyAlignment="1">
      <alignment horizontal="center"/>
    </xf>
    <xf numFmtId="4" fontId="16" fillId="0" borderId="23" xfId="0" applyNumberFormat="1" applyFont="1" applyBorder="1" applyAlignment="1">
      <alignment vertical="center"/>
    </xf>
    <xf numFmtId="4" fontId="16" fillId="0" borderId="16" xfId="0" applyNumberFormat="1" applyFont="1" applyBorder="1" applyAlignment="1">
      <alignment vertical="center"/>
    </xf>
    <xf numFmtId="0" fontId="16" fillId="0" borderId="13" xfId="0" applyNumberFormat="1" applyFont="1" applyBorder="1" applyAlignment="1">
      <alignment horizontal="center" vertical="center"/>
    </xf>
    <xf numFmtId="4" fontId="16" fillId="0" borderId="17" xfId="0" applyNumberFormat="1" applyFont="1" applyBorder="1" applyAlignment="1">
      <alignment vertical="center"/>
    </xf>
    <xf numFmtId="4" fontId="16" fillId="3" borderId="23" xfId="0" applyNumberFormat="1" applyFont="1" applyFill="1" applyBorder="1" applyAlignment="1">
      <alignment vertical="center"/>
    </xf>
    <xf numFmtId="4" fontId="16" fillId="3" borderId="16" xfId="0" applyNumberFormat="1" applyFont="1" applyFill="1" applyBorder="1" applyAlignment="1">
      <alignment vertical="center"/>
    </xf>
    <xf numFmtId="0" fontId="16" fillId="3" borderId="13" xfId="0" applyNumberFormat="1" applyFont="1" applyFill="1" applyBorder="1" applyAlignment="1">
      <alignment horizontal="center" vertical="center"/>
    </xf>
    <xf numFmtId="4" fontId="16" fillId="3" borderId="17" xfId="0" applyNumberFormat="1" applyFont="1" applyFill="1" applyBorder="1" applyAlignment="1">
      <alignment vertical="center"/>
    </xf>
    <xf numFmtId="0" fontId="0" fillId="0" borderId="102" xfId="0" applyBorder="1" applyAlignment="1">
      <alignment horizontal="center" vertical="center"/>
    </xf>
    <xf numFmtId="0" fontId="0" fillId="0" borderId="31" xfId="0" applyFont="1" applyBorder="1" applyAlignment="1">
      <alignment vertical="center" wrapText="1"/>
    </xf>
    <xf numFmtId="4" fontId="0" fillId="0" borderId="31" xfId="0" applyNumberFormat="1" applyFont="1" applyBorder="1" applyAlignment="1">
      <alignment vertical="center"/>
    </xf>
    <xf numFmtId="0" fontId="0" fillId="2" borderId="37" xfId="0" applyFont="1" applyFill="1" applyBorder="1" applyAlignment="1">
      <alignment vertical="center"/>
    </xf>
    <xf numFmtId="4" fontId="0" fillId="0" borderId="102" xfId="0" applyNumberFormat="1" applyFont="1" applyBorder="1" applyAlignment="1">
      <alignment horizontal="right" vertical="center" wrapText="1"/>
    </xf>
    <xf numFmtId="4" fontId="0" fillId="0" borderId="36" xfId="0" applyNumberFormat="1" applyFont="1" applyBorder="1" applyAlignment="1">
      <alignment horizontal="right" vertical="center" wrapText="1"/>
    </xf>
    <xf numFmtId="0" fontId="0" fillId="2" borderId="37" xfId="0" applyFont="1" applyFill="1" applyBorder="1" applyAlignment="1"/>
    <xf numFmtId="0" fontId="16" fillId="0" borderId="43" xfId="0" applyFont="1" applyBorder="1" applyAlignment="1">
      <alignment horizontal="right" vertical="center"/>
    </xf>
    <xf numFmtId="0" fontId="16" fillId="0" borderId="22" xfId="0" applyFont="1" applyBorder="1" applyAlignment="1">
      <alignment horizontal="right" vertical="center"/>
    </xf>
    <xf numFmtId="0" fontId="16" fillId="0" borderId="0" xfId="0" applyFont="1" applyBorder="1" applyAlignment="1">
      <alignment horizontal="right" vertical="center"/>
    </xf>
    <xf numFmtId="164" fontId="16" fillId="0" borderId="0" xfId="0" applyNumberFormat="1" applyFont="1" applyBorder="1" applyAlignment="1">
      <alignment vertical="center"/>
    </xf>
    <xf numFmtId="0" fontId="16" fillId="0" borderId="0" xfId="0" applyNumberFormat="1" applyFont="1" applyBorder="1" applyAlignment="1">
      <alignment horizontal="center" vertical="center"/>
    </xf>
    <xf numFmtId="0" fontId="6" fillId="0" borderId="0" xfId="0" applyFont="1" applyAlignment="1">
      <alignment horizontal="left"/>
    </xf>
    <xf numFmtId="0" fontId="16" fillId="0" borderId="0" xfId="0" applyFont="1" applyAlignment="1">
      <alignment horizontal="center" vertical="center"/>
    </xf>
    <xf numFmtId="164" fontId="0" fillId="0" borderId="0" xfId="0" applyNumberFormat="1" applyFont="1" applyAlignment="1">
      <alignment horizontal="center" vertical="center" wrapText="1"/>
    </xf>
    <xf numFmtId="0" fontId="16" fillId="0" borderId="0" xfId="0" applyFont="1" applyAlignment="1">
      <alignment horizontal="centerContinuous" vertical="center"/>
    </xf>
    <xf numFmtId="0" fontId="13" fillId="0" borderId="0" xfId="1" applyFont="1" applyAlignment="1">
      <alignment vertical="center"/>
    </xf>
    <xf numFmtId="164" fontId="13" fillId="0" borderId="0" xfId="1" applyNumberFormat="1" applyFont="1"/>
    <xf numFmtId="0" fontId="0" fillId="0" borderId="0" xfId="0" applyFont="1" applyAlignment="1">
      <alignment horizontal="right"/>
    </xf>
    <xf numFmtId="0" fontId="1" fillId="0" borderId="0" xfId="1" applyFont="1" applyAlignment="1">
      <alignment vertical="center"/>
    </xf>
    <xf numFmtId="0" fontId="1" fillId="0" borderId="0" xfId="1" applyFont="1" applyAlignment="1">
      <alignment horizontal="center" vertical="center"/>
    </xf>
    <xf numFmtId="0" fontId="6" fillId="0" borderId="0" xfId="0" applyFont="1" applyBorder="1" applyAlignment="1">
      <alignment horizontal="center"/>
    </xf>
    <xf numFmtId="0" fontId="0" fillId="0" borderId="0" xfId="1" applyFont="1" applyAlignment="1">
      <alignment horizontal="center" vertical="center"/>
    </xf>
    <xf numFmtId="0" fontId="18" fillId="0" borderId="40" xfId="1" applyFont="1" applyBorder="1" applyAlignment="1">
      <alignment horizontal="center" wrapText="1"/>
    </xf>
    <xf numFmtId="0" fontId="18" fillId="0" borderId="30" xfId="1" applyFont="1" applyBorder="1" applyAlignment="1">
      <alignment horizontal="center" wrapText="1"/>
    </xf>
    <xf numFmtId="0" fontId="18" fillId="0" borderId="105" xfId="1" applyFont="1" applyBorder="1" applyAlignment="1">
      <alignment horizontal="center" wrapText="1"/>
    </xf>
    <xf numFmtId="0" fontId="18" fillId="0" borderId="0" xfId="1" applyFont="1"/>
    <xf numFmtId="0" fontId="18" fillId="0" borderId="36" xfId="1" applyFont="1" applyBorder="1" applyAlignment="1">
      <alignment horizontal="center" vertical="top" wrapText="1"/>
    </xf>
    <xf numFmtId="0" fontId="18" fillId="0" borderId="31" xfId="1" applyFont="1" applyBorder="1" applyAlignment="1">
      <alignment horizontal="center" vertical="top" wrapText="1"/>
    </xf>
    <xf numFmtId="0" fontId="18" fillId="0" borderId="43" xfId="1" applyFont="1" applyBorder="1" applyAlignment="1">
      <alignment horizontal="center" vertical="top" wrapText="1"/>
    </xf>
    <xf numFmtId="0" fontId="11" fillId="0" borderId="106" xfId="1" applyFont="1" applyBorder="1" applyAlignment="1">
      <alignment horizontal="center" vertical="center"/>
    </xf>
    <xf numFmtId="0" fontId="0" fillId="0" borderId="84" xfId="0" applyNumberFormat="1" applyBorder="1" applyAlignment="1"/>
    <xf numFmtId="0" fontId="0" fillId="0" borderId="2" xfId="0" applyNumberFormat="1" applyBorder="1" applyAlignment="1"/>
    <xf numFmtId="4" fontId="11" fillId="0" borderId="107" xfId="1" applyNumberFormat="1" applyFont="1" applyBorder="1"/>
    <xf numFmtId="166" fontId="0" fillId="0" borderId="2" xfId="0" applyNumberFormat="1" applyBorder="1" applyAlignment="1"/>
    <xf numFmtId="4" fontId="11" fillId="0" borderId="3" xfId="1" applyNumberFormat="1" applyFont="1" applyBorder="1"/>
    <xf numFmtId="0" fontId="11" fillId="0" borderId="108" xfId="1" applyFont="1" applyBorder="1" applyAlignment="1">
      <alignment horizontal="center" vertical="center"/>
    </xf>
    <xf numFmtId="0" fontId="16" fillId="0" borderId="108" xfId="1" applyFont="1" applyBorder="1" applyAlignment="1">
      <alignment horizontal="center" vertical="center"/>
    </xf>
    <xf numFmtId="0" fontId="16" fillId="0" borderId="5" xfId="1" applyFont="1" applyBorder="1" applyAlignment="1">
      <alignment vertical="center"/>
    </xf>
    <xf numFmtId="1" fontId="16" fillId="0" borderId="2" xfId="1" applyNumberFormat="1" applyFont="1" applyBorder="1" applyAlignment="1">
      <alignment horizontal="center" vertical="center"/>
    </xf>
    <xf numFmtId="0" fontId="16" fillId="0" borderId="2" xfId="1" applyFont="1" applyBorder="1" applyAlignment="1">
      <alignment horizontal="center" vertical="center"/>
    </xf>
    <xf numFmtId="0" fontId="16" fillId="0" borderId="109" xfId="1" applyFont="1" applyBorder="1" applyAlignment="1">
      <alignment horizontal="center" vertical="center"/>
    </xf>
    <xf numFmtId="0" fontId="0" fillId="0" borderId="24" xfId="0" applyNumberFormat="1" applyBorder="1" applyAlignment="1"/>
    <xf numFmtId="0" fontId="0" fillId="0" borderId="15" xfId="0" applyNumberFormat="1" applyBorder="1" applyAlignment="1"/>
    <xf numFmtId="0" fontId="16" fillId="0" borderId="15" xfId="1" applyFont="1" applyBorder="1" applyAlignment="1">
      <alignment vertical="center"/>
    </xf>
    <xf numFmtId="1" fontId="16" fillId="0" borderId="15" xfId="1" applyNumberFormat="1" applyFont="1" applyBorder="1" applyAlignment="1">
      <alignment horizontal="center" vertical="center"/>
    </xf>
    <xf numFmtId="0" fontId="16" fillId="0" borderId="15" xfId="1" applyFont="1" applyBorder="1" applyAlignment="1">
      <alignment horizontal="center" vertical="center"/>
    </xf>
    <xf numFmtId="4" fontId="11" fillId="0" borderId="46" xfId="1" applyNumberFormat="1" applyFont="1" applyBorder="1" applyAlignment="1">
      <alignment horizontal="right" vertical="center"/>
    </xf>
    <xf numFmtId="166" fontId="0" fillId="0" borderId="15" xfId="0" applyNumberFormat="1" applyBorder="1" applyAlignment="1"/>
    <xf numFmtId="4" fontId="11" fillId="0" borderId="37" xfId="1" applyNumberFormat="1" applyFont="1" applyBorder="1"/>
    <xf numFmtId="0" fontId="15" fillId="0" borderId="0" xfId="1" applyFont="1" applyAlignment="1">
      <alignment horizontal="center" vertical="center"/>
    </xf>
    <xf numFmtId="0" fontId="15" fillId="0" borderId="0" xfId="1" applyFont="1"/>
    <xf numFmtId="4" fontId="15" fillId="0" borderId="0" xfId="1" applyNumberFormat="1" applyFont="1" applyBorder="1"/>
    <xf numFmtId="0" fontId="0" fillId="0" borderId="0" xfId="1" applyFont="1" applyFill="1" applyBorder="1" applyAlignment="1">
      <alignment horizontal="left" vertical="center"/>
    </xf>
    <xf numFmtId="0" fontId="11" fillId="0" borderId="0" xfId="1" applyFont="1" applyFill="1" applyBorder="1" applyAlignment="1">
      <alignment horizontal="left" vertical="center" wrapText="1"/>
    </xf>
    <xf numFmtId="164" fontId="15" fillId="0" borderId="0" xfId="1" applyNumberFormat="1" applyFont="1" applyBorder="1" applyAlignment="1">
      <alignment horizontal="center"/>
    </xf>
    <xf numFmtId="0" fontId="11" fillId="0" borderId="0" xfId="1" applyFont="1" applyFill="1" applyBorder="1" applyAlignment="1">
      <alignment horizontal="center" vertical="center"/>
    </xf>
    <xf numFmtId="164" fontId="11" fillId="0" borderId="0" xfId="1" applyNumberFormat="1" applyFont="1" applyAlignment="1">
      <alignment horizontal="center" vertical="center" wrapText="1"/>
    </xf>
    <xf numFmtId="164" fontId="11" fillId="0" borderId="0" xfId="1" applyNumberFormat="1" applyFont="1" applyAlignment="1">
      <alignment horizontal="center" vertical="center"/>
    </xf>
    <xf numFmtId="0" fontId="4" fillId="4" borderId="0" xfId="0" applyFont="1" applyFill="1" applyAlignment="1">
      <alignment horizontal="centerContinuous" vertical="center"/>
    </xf>
    <xf numFmtId="0" fontId="4" fillId="4" borderId="18" xfId="0" applyFont="1" applyFill="1" applyBorder="1" applyAlignment="1">
      <alignment horizontal="centerContinuous" vertical="center"/>
    </xf>
    <xf numFmtId="0" fontId="13" fillId="0" borderId="0" xfId="1" applyFont="1" applyAlignment="1">
      <alignment horizontal="centerContinuous"/>
    </xf>
    <xf numFmtId="0" fontId="16" fillId="0" borderId="0" xfId="0" applyFont="1" applyAlignment="1">
      <alignment horizontal="right"/>
    </xf>
    <xf numFmtId="0" fontId="15" fillId="0" borderId="0" xfId="1" applyFont="1" applyAlignment="1">
      <alignment wrapText="1"/>
    </xf>
    <xf numFmtId="0" fontId="16" fillId="0" borderId="17" xfId="0" applyFont="1" applyBorder="1" applyAlignment="1">
      <alignment horizontal="center" vertical="center"/>
    </xf>
    <xf numFmtId="0" fontId="16" fillId="0" borderId="13" xfId="0" applyFont="1" applyBorder="1" applyAlignment="1">
      <alignment horizontal="center" vertical="center" wrapText="1"/>
    </xf>
    <xf numFmtId="4" fontId="0" fillId="0" borderId="11" xfId="0" applyNumberFormat="1" applyFont="1" applyBorder="1" applyAlignment="1">
      <alignment horizontal="right"/>
    </xf>
    <xf numFmtId="4" fontId="0" fillId="0" borderId="37" xfId="0" applyNumberFormat="1" applyFont="1" applyBorder="1"/>
    <xf numFmtId="0" fontId="0" fillId="0" borderId="103" xfId="0" applyFont="1" applyBorder="1" applyAlignment="1">
      <alignment horizontal="center" vertical="top"/>
    </xf>
    <xf numFmtId="0" fontId="0" fillId="0" borderId="14" xfId="0" applyFont="1" applyBorder="1" applyAlignment="1">
      <alignment horizontal="center" vertical="top"/>
    </xf>
    <xf numFmtId="0" fontId="0" fillId="0" borderId="0" xfId="0" applyFont="1" applyBorder="1"/>
    <xf numFmtId="0" fontId="69" fillId="0" borderId="0" xfId="0" applyFont="1"/>
    <xf numFmtId="0" fontId="0" fillId="0" borderId="0" xfId="0" applyAlignment="1">
      <alignment vertical="center"/>
    </xf>
    <xf numFmtId="0" fontId="0" fillId="0" borderId="26" xfId="0" applyFont="1" applyBorder="1" applyAlignment="1"/>
    <xf numFmtId="0" fontId="0" fillId="0" borderId="15" xfId="0" applyFont="1" applyBorder="1"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xf>
    <xf numFmtId="4" fontId="8" fillId="0" borderId="3" xfId="0" applyNumberFormat="1" applyFont="1" applyBorder="1" applyAlignment="1">
      <alignment vertical="center"/>
    </xf>
    <xf numFmtId="0" fontId="0" fillId="0" borderId="5" xfId="0" applyBorder="1" applyAlignment="1"/>
    <xf numFmtId="0" fontId="0" fillId="0" borderId="8" xfId="0" applyBorder="1" applyAlignment="1"/>
    <xf numFmtId="2" fontId="0" fillId="0" borderId="7" xfId="0" applyNumberFormat="1" applyBorder="1"/>
    <xf numFmtId="4" fontId="0" fillId="0" borderId="48" xfId="0" applyNumberFormat="1" applyBorder="1"/>
    <xf numFmtId="0" fontId="24" fillId="4" borderId="0" xfId="1" applyFont="1" applyFill="1" applyAlignment="1">
      <alignment vertical="center"/>
    </xf>
    <xf numFmtId="0" fontId="2" fillId="0" borderId="15" xfId="1" applyBorder="1" applyAlignment="1">
      <alignment horizontal="center" vertical="center" wrapText="1"/>
    </xf>
    <xf numFmtId="0" fontId="2" fillId="4" borderId="15" xfId="1" applyFill="1" applyBorder="1" applyAlignment="1">
      <alignment horizontal="center" vertical="center" wrapText="1"/>
    </xf>
    <xf numFmtId="0" fontId="2" fillId="4" borderId="7" xfId="1" applyFill="1" applyBorder="1" applyAlignment="1">
      <alignment horizontal="center" vertical="center" wrapText="1"/>
    </xf>
    <xf numFmtId="0" fontId="2" fillId="0" borderId="5" xfId="1" applyBorder="1" applyAlignment="1">
      <alignment horizontal="center" vertical="center"/>
    </xf>
    <xf numFmtId="0" fontId="2" fillId="4" borderId="5" xfId="1" applyFill="1" applyBorder="1" applyAlignment="1">
      <alignment horizontal="center" vertical="center"/>
    </xf>
    <xf numFmtId="4" fontId="2" fillId="0" borderId="27" xfId="1" applyNumberFormat="1" applyBorder="1" applyAlignment="1">
      <alignment vertical="center"/>
    </xf>
    <xf numFmtId="4" fontId="2" fillId="4" borderId="3" xfId="1" applyNumberFormat="1" applyFill="1" applyBorder="1" applyAlignment="1">
      <alignment vertical="center"/>
    </xf>
    <xf numFmtId="0" fontId="2" fillId="0" borderId="15" xfId="1" applyBorder="1" applyAlignment="1">
      <alignment horizontal="center" vertical="center"/>
    </xf>
    <xf numFmtId="0" fontId="2" fillId="4" borderId="15" xfId="1" applyFill="1" applyBorder="1" applyAlignment="1">
      <alignment horizontal="center" vertical="center"/>
    </xf>
    <xf numFmtId="4" fontId="2" fillId="0" borderId="46" xfId="1" applyNumberFormat="1" applyBorder="1" applyAlignment="1">
      <alignment vertical="center"/>
    </xf>
    <xf numFmtId="4" fontId="24" fillId="0" borderId="25" xfId="1" applyNumberFormat="1" applyFont="1" applyBorder="1" applyAlignment="1">
      <alignment horizontal="right" vertical="center"/>
    </xf>
    <xf numFmtId="4" fontId="24" fillId="4" borderId="14" xfId="1" applyNumberFormat="1" applyFont="1" applyFill="1" applyBorder="1" applyAlignment="1">
      <alignment horizontal="right" vertical="center"/>
    </xf>
    <xf numFmtId="4" fontId="24" fillId="0" borderId="0" xfId="1" applyNumberFormat="1" applyFont="1" applyBorder="1" applyAlignment="1">
      <alignment horizontal="right" vertical="center"/>
    </xf>
    <xf numFmtId="0" fontId="18" fillId="0" borderId="0" xfId="1" applyFont="1" applyBorder="1"/>
    <xf numFmtId="0" fontId="20" fillId="0" borderId="0" xfId="1" applyFont="1" applyBorder="1"/>
    <xf numFmtId="164" fontId="24" fillId="0" borderId="0" xfId="1" applyNumberFormat="1" applyFont="1" applyBorder="1" applyAlignment="1">
      <alignment horizontal="right" vertical="center"/>
    </xf>
    <xf numFmtId="0" fontId="69" fillId="0" borderId="0" xfId="1" applyFont="1" applyBorder="1"/>
    <xf numFmtId="0" fontId="16" fillId="0" borderId="0" xfId="1" applyFont="1" applyAlignment="1">
      <alignment horizontal="center"/>
    </xf>
    <xf numFmtId="0" fontId="16" fillId="0" borderId="0" xfId="1" applyFont="1" applyAlignment="1">
      <alignment horizontal="centerContinuous"/>
    </xf>
    <xf numFmtId="0" fontId="2" fillId="0" borderId="0" xfId="1" applyFont="1" applyAlignment="1">
      <alignment horizontal="centerContinuous" vertical="center"/>
    </xf>
    <xf numFmtId="0" fontId="1" fillId="0" borderId="0" xfId="1" applyFont="1" applyAlignment="1"/>
    <xf numFmtId="0" fontId="13" fillId="0" borderId="0" xfId="0" applyFont="1"/>
    <xf numFmtId="0" fontId="11" fillId="0" borderId="0" xfId="0" applyFont="1" applyAlignment="1">
      <alignment vertical="center"/>
    </xf>
    <xf numFmtId="0" fontId="2" fillId="0" borderId="32" xfId="1" applyFont="1" applyBorder="1" applyAlignment="1">
      <alignment horizontal="center" vertical="center"/>
    </xf>
    <xf numFmtId="0" fontId="2" fillId="0" borderId="49" xfId="1" applyFont="1" applyBorder="1" applyAlignment="1">
      <alignment vertical="center"/>
    </xf>
    <xf numFmtId="0" fontId="2" fillId="0" borderId="49" xfId="1" applyFont="1" applyBorder="1" applyAlignment="1">
      <alignment vertical="center" wrapText="1"/>
    </xf>
    <xf numFmtId="1" fontId="2" fillId="0" borderId="49" xfId="1" applyNumberFormat="1" applyFont="1" applyBorder="1" applyAlignment="1">
      <alignment horizontal="center" vertical="center"/>
    </xf>
    <xf numFmtId="1" fontId="2" fillId="4" borderId="49" xfId="1" applyNumberFormat="1" applyFont="1" applyFill="1" applyBorder="1" applyAlignment="1">
      <alignment horizontal="center" vertical="center"/>
    </xf>
    <xf numFmtId="4" fontId="2" fillId="0" borderId="2" xfId="1" applyNumberFormat="1" applyBorder="1" applyAlignment="1">
      <alignment vertical="center"/>
    </xf>
    <xf numFmtId="4" fontId="2" fillId="0" borderId="107" xfId="1" applyNumberFormat="1" applyBorder="1" applyAlignment="1">
      <alignment vertical="center"/>
    </xf>
    <xf numFmtId="1" fontId="2" fillId="0" borderId="5" xfId="1" applyNumberFormat="1" applyFont="1" applyBorder="1" applyAlignment="1">
      <alignment horizontal="center" vertical="center"/>
    </xf>
    <xf numFmtId="1" fontId="2" fillId="4" borderId="5" xfId="1" applyNumberFormat="1" applyFont="1" applyFill="1" applyBorder="1" applyAlignment="1">
      <alignment horizontal="center" vertical="center"/>
    </xf>
    <xf numFmtId="0" fontId="2" fillId="0" borderId="31" xfId="1" applyFont="1" applyBorder="1" applyAlignment="1">
      <alignment vertical="center" wrapText="1"/>
    </xf>
    <xf numFmtId="1" fontId="2" fillId="0" borderId="15" xfId="1" applyNumberFormat="1" applyFont="1" applyBorder="1" applyAlignment="1">
      <alignment horizontal="center" vertical="center"/>
    </xf>
    <xf numFmtId="1" fontId="2" fillId="4" borderId="8" xfId="1" applyNumberFormat="1" applyFont="1" applyFill="1" applyBorder="1" applyAlignment="1">
      <alignment horizontal="center" vertical="center"/>
    </xf>
    <xf numFmtId="4" fontId="2" fillId="0" borderId="8" xfId="1" applyNumberFormat="1" applyFont="1" applyBorder="1" applyAlignment="1">
      <alignment vertical="center"/>
    </xf>
    <xf numFmtId="4" fontId="2" fillId="0" borderId="65" xfId="1" applyNumberFormat="1" applyBorder="1" applyAlignment="1">
      <alignment vertical="center"/>
    </xf>
    <xf numFmtId="4" fontId="2" fillId="4" borderId="11" xfId="1" applyNumberFormat="1" applyFill="1" applyBorder="1" applyAlignment="1">
      <alignment vertical="center"/>
    </xf>
    <xf numFmtId="4" fontId="16" fillId="0" borderId="39" xfId="1" applyNumberFormat="1" applyFont="1" applyBorder="1" applyAlignment="1">
      <alignment horizontal="center" vertical="center"/>
    </xf>
    <xf numFmtId="4" fontId="24" fillId="4" borderId="13" xfId="1" applyNumberFormat="1" applyFont="1" applyFill="1" applyBorder="1" applyAlignment="1">
      <alignment horizontal="right" vertical="center"/>
    </xf>
    <xf numFmtId="4" fontId="16" fillId="0" borderId="0" xfId="1" applyNumberFormat="1" applyFont="1" applyBorder="1" applyAlignment="1">
      <alignment horizontal="right" vertical="center"/>
    </xf>
    <xf numFmtId="0" fontId="2" fillId="0" borderId="0" xfId="1" applyFont="1" applyFill="1" applyBorder="1" applyAlignment="1">
      <alignment horizontal="left" vertical="center"/>
    </xf>
    <xf numFmtId="0" fontId="48" fillId="0" borderId="0" xfId="1" applyFont="1" applyBorder="1"/>
    <xf numFmtId="0" fontId="27" fillId="0" borderId="0" xfId="0" applyFont="1" applyAlignment="1"/>
    <xf numFmtId="0" fontId="70" fillId="0" borderId="0" xfId="0" applyFont="1" applyAlignment="1">
      <alignment horizontal="right"/>
    </xf>
    <xf numFmtId="0" fontId="37" fillId="0" borderId="0" xfId="0" applyFont="1" applyAlignment="1">
      <alignment horizontal="right"/>
    </xf>
    <xf numFmtId="0" fontId="5" fillId="0" borderId="0" xfId="0" applyFont="1" applyAlignment="1">
      <alignment horizontal="left" vertical="center"/>
    </xf>
    <xf numFmtId="0" fontId="27" fillId="0" borderId="0" xfId="0" applyFont="1" applyAlignment="1">
      <alignment horizontal="center"/>
    </xf>
    <xf numFmtId="0" fontId="70" fillId="0" borderId="0" xfId="0" applyFont="1" applyAlignment="1"/>
    <xf numFmtId="0" fontId="27" fillId="0" borderId="0" xfId="0" applyFont="1" applyAlignment="1">
      <alignment horizontal="center"/>
    </xf>
    <xf numFmtId="0" fontId="0" fillId="0" borderId="41" xfId="0" applyFont="1" applyBorder="1" applyAlignment="1">
      <alignment horizontal="center" vertical="center"/>
    </xf>
    <xf numFmtId="0" fontId="0" fillId="0" borderId="10" xfId="0" applyFont="1" applyBorder="1" applyAlignment="1"/>
    <xf numFmtId="0" fontId="0" fillId="0" borderId="107" xfId="0" applyFont="1" applyBorder="1" applyAlignment="1"/>
    <xf numFmtId="0" fontId="0" fillId="0" borderId="5" xfId="0" applyFont="1" applyBorder="1" applyAlignment="1"/>
    <xf numFmtId="4" fontId="0" fillId="0" borderId="49" xfId="0" applyNumberFormat="1" applyFont="1" applyBorder="1" applyAlignment="1">
      <alignment horizontal="right"/>
    </xf>
    <xf numFmtId="0" fontId="0" fillId="0" borderId="113" xfId="0" applyFont="1" applyBorder="1" applyAlignment="1">
      <alignment horizontal="center" vertical="center"/>
    </xf>
    <xf numFmtId="4" fontId="0" fillId="0" borderId="5" xfId="0" applyNumberFormat="1" applyFont="1" applyBorder="1" applyAlignment="1">
      <alignment horizontal="right"/>
    </xf>
    <xf numFmtId="14" fontId="0" fillId="0" borderId="5" xfId="0" applyNumberFormat="1" applyFont="1" applyBorder="1" applyAlignment="1"/>
    <xf numFmtId="14" fontId="0" fillId="0" borderId="107" xfId="0" applyNumberFormat="1" applyFont="1" applyBorder="1" applyAlignment="1"/>
    <xf numFmtId="0" fontId="0" fillId="0" borderId="8" xfId="0" applyFont="1" applyBorder="1" applyAlignment="1"/>
    <xf numFmtId="0" fontId="0" fillId="0" borderId="15" xfId="0" applyFont="1" applyBorder="1" applyAlignment="1"/>
    <xf numFmtId="4" fontId="0" fillId="0" borderId="15" xfId="0" applyNumberFormat="1" applyFont="1" applyBorder="1" applyAlignment="1">
      <alignment horizontal="right"/>
    </xf>
    <xf numFmtId="0" fontId="37" fillId="0" borderId="0" xfId="0" applyFont="1" applyBorder="1" applyAlignment="1">
      <alignment horizontal="left" vertical="top"/>
    </xf>
    <xf numFmtId="0" fontId="27" fillId="0" borderId="0" xfId="0" applyFont="1" applyBorder="1" applyAlignment="1">
      <alignment horizontal="right" vertical="center"/>
    </xf>
    <xf numFmtId="0" fontId="0" fillId="0" borderId="0" xfId="0" applyFont="1" applyBorder="1" applyAlignment="1">
      <alignment horizontal="right" vertical="center"/>
    </xf>
    <xf numFmtId="0" fontId="24" fillId="0" borderId="0" xfId="0" applyFont="1" applyBorder="1" applyAlignment="1">
      <alignment horizontal="right"/>
    </xf>
    <xf numFmtId="0" fontId="16" fillId="0" borderId="0" xfId="1" applyFont="1" applyAlignment="1">
      <alignment horizontal="centerContinuous" vertical="center"/>
    </xf>
    <xf numFmtId="0" fontId="72" fillId="11" borderId="0" xfId="0" applyFont="1" applyFill="1" applyAlignment="1">
      <alignment vertical="center"/>
    </xf>
    <xf numFmtId="0" fontId="74" fillId="0" borderId="0" xfId="0" applyFont="1" applyAlignment="1">
      <alignment vertical="center"/>
    </xf>
    <xf numFmtId="0" fontId="72" fillId="12" borderId="0" xfId="0" applyFont="1" applyFill="1" applyAlignment="1">
      <alignment vertical="center"/>
    </xf>
    <xf numFmtId="0" fontId="72" fillId="12" borderId="0" xfId="0" applyFont="1" applyFill="1" applyAlignment="1">
      <alignment horizontal="center" vertical="center"/>
    </xf>
    <xf numFmtId="0" fontId="75" fillId="11" borderId="0" xfId="0" applyFont="1" applyFill="1" applyAlignment="1">
      <alignment vertical="center"/>
    </xf>
    <xf numFmtId="0" fontId="72" fillId="11" borderId="0" xfId="0" applyFont="1" applyFill="1" applyBorder="1" applyAlignment="1">
      <alignment horizontal="center" vertical="center" wrapText="1"/>
    </xf>
    <xf numFmtId="0" fontId="72" fillId="11" borderId="5" xfId="0" applyFont="1" applyFill="1" applyBorder="1" applyAlignment="1">
      <alignment horizontal="center" vertical="center"/>
    </xf>
    <xf numFmtId="14" fontId="72" fillId="11" borderId="5" xfId="0" applyNumberFormat="1" applyFont="1" applyFill="1" applyBorder="1" applyAlignment="1">
      <alignment vertical="center" wrapText="1"/>
    </xf>
    <xf numFmtId="0" fontId="76" fillId="11" borderId="0" xfId="0" applyFont="1" applyFill="1" applyAlignment="1">
      <alignment horizontal="center" vertical="center"/>
    </xf>
    <xf numFmtId="0" fontId="72" fillId="11" borderId="5" xfId="0" applyFont="1" applyFill="1" applyBorder="1" applyAlignment="1">
      <alignment vertical="center" wrapText="1"/>
    </xf>
    <xf numFmtId="0" fontId="81" fillId="0" borderId="0" xfId="0" applyFont="1"/>
    <xf numFmtId="0" fontId="78" fillId="11" borderId="0" xfId="0" applyFont="1" applyFill="1" applyAlignment="1">
      <alignment vertical="center"/>
    </xf>
    <xf numFmtId="0" fontId="81" fillId="0" borderId="0" xfId="0" applyFont="1" applyAlignment="1">
      <alignment vertical="center"/>
    </xf>
    <xf numFmtId="0" fontId="80" fillId="11" borderId="0" xfId="0" applyFont="1" applyFill="1" applyAlignment="1">
      <alignment horizontal="left" vertical="center" wrapText="1"/>
    </xf>
    <xf numFmtId="0" fontId="78" fillId="11" borderId="89" xfId="0" applyFont="1" applyFill="1" applyBorder="1" applyAlignment="1">
      <alignment vertical="center"/>
    </xf>
    <xf numFmtId="0" fontId="78" fillId="11" borderId="107" xfId="0" applyFont="1" applyFill="1" applyBorder="1" applyAlignment="1">
      <alignment vertical="center"/>
    </xf>
    <xf numFmtId="0" fontId="76" fillId="11" borderId="2" xfId="0" applyFont="1" applyFill="1" applyBorder="1" applyAlignment="1">
      <alignment horizontal="center" vertical="center" wrapText="1"/>
    </xf>
    <xf numFmtId="0" fontId="79" fillId="11" borderId="27" xfId="0" applyFont="1" applyFill="1" applyBorder="1" applyAlignment="1">
      <alignment vertical="center" wrapText="1"/>
    </xf>
    <xf numFmtId="164" fontId="78" fillId="0" borderId="5" xfId="2" applyNumberFormat="1" applyFont="1" applyBorder="1" applyAlignment="1">
      <alignment vertical="center" wrapText="1"/>
    </xf>
    <xf numFmtId="164" fontId="77" fillId="0" borderId="5" xfId="2" applyNumberFormat="1" applyFont="1" applyBorder="1" applyAlignment="1">
      <alignment vertical="center" wrapText="1"/>
    </xf>
    <xf numFmtId="0" fontId="77" fillId="11" borderId="27" xfId="0" applyFont="1" applyFill="1" applyBorder="1" applyAlignment="1">
      <alignment vertical="center" wrapText="1"/>
    </xf>
    <xf numFmtId="0" fontId="78" fillId="11" borderId="0" xfId="0" applyFont="1" applyFill="1" applyAlignment="1">
      <alignment horizontal="left" vertical="center" wrapText="1" indent="3"/>
    </xf>
    <xf numFmtId="0" fontId="78" fillId="11" borderId="0" xfId="0" applyFont="1" applyFill="1" applyAlignment="1">
      <alignment horizontal="left" vertical="center" wrapText="1" indent="1"/>
    </xf>
    <xf numFmtId="0" fontId="78" fillId="0" borderId="0" xfId="0" applyFont="1" applyAlignment="1">
      <alignment horizontal="justify" vertical="center"/>
    </xf>
    <xf numFmtId="0" fontId="78" fillId="0" borderId="0" xfId="0" applyFont="1" applyAlignment="1">
      <alignment vertical="center"/>
    </xf>
    <xf numFmtId="0" fontId="78" fillId="11" borderId="5" xfId="0" applyFont="1" applyFill="1" applyBorder="1" applyAlignment="1">
      <alignment horizontal="left" vertical="center" wrapText="1" indent="1"/>
    </xf>
    <xf numFmtId="0" fontId="78" fillId="11" borderId="5" xfId="0" applyFont="1" applyFill="1" applyBorder="1" applyAlignment="1">
      <alignment vertical="center" wrapText="1"/>
    </xf>
    <xf numFmtId="0" fontId="78" fillId="11" borderId="5" xfId="0" applyFont="1" applyFill="1" applyBorder="1" applyAlignment="1">
      <alignment horizontal="center" vertical="center" wrapText="1"/>
    </xf>
    <xf numFmtId="0" fontId="78" fillId="0" borderId="5" xfId="0" applyFont="1" applyBorder="1" applyAlignment="1">
      <alignment vertical="center" wrapText="1"/>
    </xf>
    <xf numFmtId="0" fontId="90" fillId="0" borderId="0" xfId="0" applyFont="1" applyAlignment="1">
      <alignment vertical="center"/>
    </xf>
    <xf numFmtId="0" fontId="91" fillId="0" borderId="0" xfId="0" applyFont="1" applyAlignment="1">
      <alignment vertical="center"/>
    </xf>
    <xf numFmtId="0" fontId="92" fillId="0" borderId="0" xfId="0" applyFont="1" applyAlignment="1">
      <alignment vertical="center"/>
    </xf>
    <xf numFmtId="49" fontId="78" fillId="0" borderId="5" xfId="0" applyNumberFormat="1" applyFont="1" applyBorder="1" applyAlignment="1">
      <alignment horizontal="left" vertical="center" wrapText="1"/>
    </xf>
    <xf numFmtId="0" fontId="78" fillId="11" borderId="5" xfId="0" applyFont="1" applyFill="1" applyBorder="1" applyAlignment="1">
      <alignment horizontal="left" vertical="center" indent="1"/>
    </xf>
    <xf numFmtId="49" fontId="93" fillId="0" borderId="5" xfId="0" applyNumberFormat="1" applyFont="1" applyBorder="1" applyAlignment="1">
      <alignment horizontal="left" vertical="center" wrapText="1"/>
    </xf>
    <xf numFmtId="49" fontId="78" fillId="0" borderId="27" xfId="0" applyNumberFormat="1" applyFont="1" applyBorder="1" applyAlignment="1">
      <alignment vertical="center" wrapText="1"/>
    </xf>
    <xf numFmtId="168" fontId="78" fillId="0" borderId="5" xfId="0" applyNumberFormat="1" applyFont="1" applyBorder="1" applyAlignment="1">
      <alignment horizontal="left" vertical="center" wrapText="1"/>
    </xf>
    <xf numFmtId="0" fontId="78" fillId="11" borderId="5" xfId="0" applyFont="1" applyFill="1" applyBorder="1" applyAlignment="1">
      <alignment horizontal="justify" vertical="center"/>
    </xf>
    <xf numFmtId="0" fontId="78" fillId="11" borderId="5" xfId="0" applyFont="1" applyFill="1" applyBorder="1" applyAlignment="1">
      <alignment horizontal="center" vertical="center"/>
    </xf>
    <xf numFmtId="0" fontId="72" fillId="0" borderId="0" xfId="0" applyFont="1" applyFill="1" applyBorder="1" applyAlignment="1">
      <alignment horizontal="left" vertical="center" wrapText="1" indent="1"/>
    </xf>
    <xf numFmtId="49" fontId="78" fillId="0" borderId="0" xfId="0" applyNumberFormat="1" applyFont="1" applyBorder="1" applyAlignment="1">
      <alignment horizontal="left" vertical="center" wrapText="1"/>
    </xf>
    <xf numFmtId="169" fontId="78" fillId="0" borderId="0" xfId="0" applyNumberFormat="1" applyFont="1" applyBorder="1" applyAlignment="1">
      <alignment horizontal="left" vertical="center"/>
    </xf>
    <xf numFmtId="0" fontId="94" fillId="0" borderId="0" xfId="0" applyFont="1" applyAlignment="1">
      <alignment vertical="center"/>
    </xf>
    <xf numFmtId="0" fontId="78" fillId="11" borderId="0" xfId="0" applyFont="1" applyFill="1" applyBorder="1" applyAlignment="1">
      <alignment horizontal="left" vertical="center" wrapText="1" indent="1"/>
    </xf>
    <xf numFmtId="0" fontId="72" fillId="0" borderId="0" xfId="0" applyFont="1"/>
    <xf numFmtId="0" fontId="72" fillId="0" borderId="0" xfId="0" applyFont="1" applyAlignment="1">
      <alignment horizontal="justify"/>
    </xf>
    <xf numFmtId="0" fontId="78" fillId="11" borderId="107" xfId="0" applyFont="1" applyFill="1" applyBorder="1" applyAlignment="1">
      <alignment horizontal="left" vertical="center" wrapText="1"/>
    </xf>
    <xf numFmtId="0" fontId="78" fillId="11" borderId="85" xfId="0" applyFont="1" applyFill="1" applyBorder="1" applyAlignment="1">
      <alignment horizontal="left" vertical="center" wrapText="1"/>
    </xf>
    <xf numFmtId="0" fontId="78" fillId="11" borderId="0" xfId="0" applyFont="1" applyFill="1" applyBorder="1" applyAlignment="1">
      <alignment horizontal="left" vertical="center" wrapText="1"/>
    </xf>
    <xf numFmtId="0" fontId="78" fillId="11" borderId="42" xfId="0" applyFont="1" applyFill="1" applyBorder="1" applyAlignment="1">
      <alignment horizontal="left" vertical="center" wrapText="1"/>
    </xf>
    <xf numFmtId="0" fontId="80" fillId="11" borderId="5" xfId="0" applyFont="1" applyFill="1" applyBorder="1" applyAlignment="1">
      <alignment horizontal="center" vertical="center" wrapText="1"/>
    </xf>
    <xf numFmtId="0" fontId="78" fillId="0" borderId="5" xfId="0" applyFont="1" applyBorder="1" applyAlignment="1">
      <alignment horizontal="left" vertical="center" wrapText="1"/>
    </xf>
    <xf numFmtId="0" fontId="80" fillId="11" borderId="5" xfId="0" applyFont="1" applyFill="1" applyBorder="1" applyAlignment="1">
      <alignment horizontal="left" vertical="center" wrapText="1" indent="1"/>
    </xf>
    <xf numFmtId="0" fontId="80" fillId="0" borderId="5" xfId="0" applyFont="1" applyBorder="1" applyAlignment="1">
      <alignment horizontal="left" vertical="center" wrapText="1"/>
    </xf>
    <xf numFmtId="0" fontId="78" fillId="11" borderId="84" xfId="0" applyFont="1" applyFill="1" applyBorder="1" applyAlignment="1">
      <alignment horizontal="left" vertical="center" wrapText="1"/>
    </xf>
    <xf numFmtId="0" fontId="78" fillId="0" borderId="107" xfId="0" applyFont="1" applyBorder="1" applyAlignment="1">
      <alignment horizontal="left" vertical="center" wrapText="1"/>
    </xf>
    <xf numFmtId="0" fontId="78" fillId="0" borderId="85" xfId="0" applyFont="1" applyBorder="1" applyAlignment="1">
      <alignment horizontal="left" vertical="center" wrapText="1"/>
    </xf>
    <xf numFmtId="0" fontId="78" fillId="0" borderId="84" xfId="0" applyFont="1" applyBorder="1" applyAlignment="1">
      <alignment horizontal="left" vertical="center" wrapText="1"/>
    </xf>
    <xf numFmtId="14" fontId="80" fillId="0" borderId="5" xfId="0" applyNumberFormat="1" applyFont="1" applyBorder="1" applyAlignment="1">
      <alignment horizontal="left" vertical="center" indent="1"/>
    </xf>
    <xf numFmtId="0" fontId="80" fillId="0" borderId="5" xfId="0" applyFont="1" applyBorder="1" applyAlignment="1">
      <alignment horizontal="left" vertical="center" wrapText="1" indent="1"/>
    </xf>
    <xf numFmtId="1" fontId="80" fillId="0" borderId="5" xfId="0" applyNumberFormat="1" applyFont="1" applyBorder="1" applyAlignment="1">
      <alignment horizontal="right" vertical="center" wrapText="1" indent="2"/>
    </xf>
    <xf numFmtId="0" fontId="78" fillId="0" borderId="0" xfId="0" applyFont="1" applyAlignment="1">
      <alignment horizontal="left" vertical="center"/>
    </xf>
    <xf numFmtId="0" fontId="80" fillId="11" borderId="5" xfId="0" applyFont="1" applyFill="1" applyBorder="1" applyAlignment="1">
      <alignment vertical="center"/>
    </xf>
    <xf numFmtId="0" fontId="78" fillId="0" borderId="5" xfId="0" applyFont="1" applyBorder="1" applyAlignment="1">
      <alignment horizontal="center" vertical="center"/>
    </xf>
    <xf numFmtId="164" fontId="78" fillId="0" borderId="5" xfId="0" applyNumberFormat="1" applyFont="1" applyFill="1" applyBorder="1" applyAlignment="1">
      <alignment vertical="center" wrapText="1"/>
    </xf>
    <xf numFmtId="10" fontId="100" fillId="0" borderId="0" xfId="0" applyNumberFormat="1" applyFont="1" applyAlignment="1">
      <alignment vertical="center"/>
    </xf>
    <xf numFmtId="0" fontId="100" fillId="0" borderId="0" xfId="0" applyFont="1" applyAlignment="1">
      <alignment vertical="center"/>
    </xf>
    <xf numFmtId="164" fontId="79" fillId="11" borderId="5" xfId="0" applyNumberFormat="1" applyFont="1" applyFill="1" applyBorder="1" applyAlignment="1">
      <alignment horizontal="right" vertical="center"/>
    </xf>
    <xf numFmtId="0" fontId="78" fillId="11" borderId="0" xfId="0" applyFont="1" applyFill="1" applyBorder="1" applyAlignment="1">
      <alignment horizontal="center" vertical="center"/>
    </xf>
    <xf numFmtId="164" fontId="78" fillId="11" borderId="0" xfId="0" applyNumberFormat="1" applyFont="1" applyFill="1" applyBorder="1" applyAlignment="1">
      <alignment horizontal="center" vertical="center" wrapText="1"/>
    </xf>
    <xf numFmtId="0" fontId="78" fillId="11" borderId="28" xfId="0" applyFont="1" applyFill="1" applyBorder="1" applyAlignment="1">
      <alignment horizontal="center" vertical="center"/>
    </xf>
    <xf numFmtId="164" fontId="78" fillId="11" borderId="28" xfId="0" applyNumberFormat="1" applyFont="1" applyFill="1" applyBorder="1" applyAlignment="1">
      <alignment horizontal="center" vertical="center" wrapText="1"/>
    </xf>
    <xf numFmtId="0" fontId="78" fillId="0" borderId="0" xfId="0" applyFont="1" applyBorder="1" applyAlignment="1">
      <alignment horizontal="center" vertical="center" wrapText="1"/>
    </xf>
    <xf numFmtId="0" fontId="78" fillId="11" borderId="14" xfId="0" applyFont="1" applyFill="1" applyBorder="1" applyAlignment="1">
      <alignment horizontal="center" vertical="center" wrapText="1"/>
    </xf>
    <xf numFmtId="0" fontId="78" fillId="11" borderId="22" xfId="0" applyFont="1" applyFill="1" applyBorder="1" applyAlignment="1">
      <alignment horizontal="center" vertical="center" wrapText="1"/>
    </xf>
    <xf numFmtId="49" fontId="78" fillId="0" borderId="1" xfId="0" applyNumberFormat="1" applyFont="1" applyBorder="1" applyAlignment="1">
      <alignment vertical="center" wrapText="1"/>
    </xf>
    <xf numFmtId="49" fontId="78" fillId="0" borderId="2" xfId="0" applyNumberFormat="1" applyFont="1" applyBorder="1" applyAlignment="1">
      <alignment vertical="center" wrapText="1"/>
    </xf>
    <xf numFmtId="49" fontId="78" fillId="0" borderId="4" xfId="0" applyNumberFormat="1" applyFont="1" applyBorder="1" applyAlignment="1">
      <alignment vertical="center" wrapText="1"/>
    </xf>
    <xf numFmtId="49" fontId="78" fillId="0" borderId="5" xfId="0" applyNumberFormat="1" applyFont="1" applyBorder="1" applyAlignment="1">
      <alignment vertical="center" wrapText="1"/>
    </xf>
    <xf numFmtId="49" fontId="78" fillId="0" borderId="24" xfId="0" applyNumberFormat="1" applyFont="1" applyBorder="1" applyAlignment="1">
      <alignment vertical="center" wrapText="1"/>
    </xf>
    <xf numFmtId="49" fontId="78" fillId="0" borderId="15" xfId="0" applyNumberFormat="1" applyFont="1" applyBorder="1" applyAlignment="1">
      <alignment vertical="center" wrapText="1"/>
    </xf>
    <xf numFmtId="0" fontId="77" fillId="0" borderId="0" xfId="0" applyFont="1" applyFill="1" applyBorder="1" applyAlignment="1">
      <alignment horizontal="left" vertical="center" wrapText="1" indent="1"/>
    </xf>
    <xf numFmtId="0" fontId="104" fillId="0" borderId="0" xfId="0" applyFont="1" applyAlignment="1">
      <alignment horizontal="center" vertical="center" wrapText="1"/>
    </xf>
    <xf numFmtId="0" fontId="72" fillId="0" borderId="0" xfId="0" applyFont="1" applyAlignment="1">
      <alignment horizontal="left" vertical="center" wrapText="1" indent="1"/>
    </xf>
    <xf numFmtId="0" fontId="72" fillId="0" borderId="0" xfId="0" quotePrefix="1" applyFont="1" applyAlignment="1">
      <alignment horizontal="left" vertical="center" wrapText="1" indent="1"/>
    </xf>
    <xf numFmtId="0" fontId="88" fillId="0" borderId="0" xfId="0" applyFont="1" applyAlignment="1">
      <alignment vertical="center"/>
    </xf>
    <xf numFmtId="0" fontId="105" fillId="0" borderId="0" xfId="0" applyFont="1" applyAlignment="1">
      <alignment horizontal="justify"/>
    </xf>
    <xf numFmtId="0" fontId="106" fillId="0" borderId="0" xfId="0" applyFont="1" applyAlignment="1">
      <alignment horizontal="center" vertical="center"/>
    </xf>
    <xf numFmtId="0" fontId="108" fillId="0" borderId="0" xfId="0" applyFont="1"/>
    <xf numFmtId="0" fontId="108" fillId="0" borderId="0" xfId="0" applyFont="1" applyFill="1"/>
    <xf numFmtId="0" fontId="107" fillId="0" borderId="5" xfId="0" applyFont="1" applyBorder="1" applyAlignment="1">
      <alignment horizontal="center" vertical="center" wrapText="1"/>
    </xf>
    <xf numFmtId="0" fontId="107" fillId="0" borderId="5" xfId="0" applyFont="1" applyBorder="1" applyAlignment="1">
      <alignment horizontal="center" vertical="center"/>
    </xf>
    <xf numFmtId="0" fontId="109" fillId="0" borderId="5"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109" fillId="0" borderId="5" xfId="0" applyFont="1" applyFill="1" applyBorder="1" applyAlignment="1">
      <alignment vertical="center"/>
    </xf>
    <xf numFmtId="0" fontId="2" fillId="0" borderId="2" xfId="0" applyFont="1" applyFill="1" applyBorder="1" applyAlignment="1">
      <alignment horizontal="left" vertical="center"/>
    </xf>
    <xf numFmtId="0" fontId="6" fillId="0" borderId="0" xfId="0" applyFont="1" applyBorder="1" applyAlignment="1"/>
    <xf numFmtId="0" fontId="8" fillId="0" borderId="0" xfId="0" applyFont="1" applyBorder="1" applyAlignment="1"/>
    <xf numFmtId="43" fontId="106" fillId="0" borderId="112" xfId="0" applyNumberFormat="1" applyFont="1" applyBorder="1" applyAlignment="1">
      <alignment horizontal="center" vertical="center" wrapText="1"/>
    </xf>
    <xf numFmtId="43" fontId="106" fillId="0" borderId="105" xfId="0" applyNumberFormat="1" applyFont="1" applyBorder="1" applyAlignment="1">
      <alignment horizontal="center" vertical="center" wrapText="1"/>
    </xf>
    <xf numFmtId="43" fontId="106" fillId="0" borderId="103" xfId="0" applyNumberFormat="1" applyFont="1" applyFill="1" applyBorder="1" applyAlignment="1">
      <alignment horizontal="center" vertical="center" wrapText="1"/>
    </xf>
    <xf numFmtId="43" fontId="106" fillId="0" borderId="35" xfId="0" applyNumberFormat="1" applyFont="1" applyBorder="1" applyAlignment="1">
      <alignment horizontal="center" vertical="center" wrapText="1"/>
    </xf>
    <xf numFmtId="43" fontId="106" fillId="0" borderId="103" xfId="0" applyNumberFormat="1" applyFont="1" applyBorder="1" applyAlignment="1">
      <alignment horizontal="center" vertical="center" wrapText="1"/>
    </xf>
    <xf numFmtId="0" fontId="8" fillId="0" borderId="107" xfId="0" applyFont="1" applyBorder="1" applyAlignment="1">
      <alignment vertical="center"/>
    </xf>
    <xf numFmtId="4" fontId="8" fillId="0" borderId="106" xfId="0" applyNumberFormat="1" applyFont="1" applyBorder="1" applyAlignment="1">
      <alignment vertical="center"/>
    </xf>
    <xf numFmtId="4" fontId="8" fillId="0" borderId="85" xfId="0" applyNumberFormat="1" applyFont="1" applyBorder="1" applyAlignment="1">
      <alignment vertical="center"/>
    </xf>
    <xf numFmtId="4" fontId="8" fillId="0" borderId="32" xfId="0" applyNumberFormat="1" applyFont="1" applyBorder="1" applyAlignment="1">
      <alignment vertical="center"/>
    </xf>
    <xf numFmtId="4" fontId="8" fillId="0" borderId="49" xfId="0" applyNumberFormat="1" applyFont="1" applyBorder="1" applyAlignment="1">
      <alignment vertical="center"/>
    </xf>
    <xf numFmtId="4" fontId="8" fillId="0" borderId="50" xfId="0" applyNumberFormat="1" applyFont="1" applyBorder="1" applyAlignment="1">
      <alignment vertical="center"/>
    </xf>
    <xf numFmtId="4" fontId="8" fillId="0" borderId="97" xfId="0" applyNumberFormat="1" applyFont="1" applyBorder="1" applyAlignment="1">
      <alignment vertical="center"/>
    </xf>
    <xf numFmtId="0" fontId="8" fillId="0" borderId="122" xfId="0" applyFont="1" applyBorder="1" applyAlignment="1">
      <alignment horizontal="center" vertical="center"/>
    </xf>
    <xf numFmtId="0" fontId="8" fillId="0" borderId="27" xfId="0" applyFont="1" applyBorder="1" applyAlignment="1">
      <alignment vertical="center"/>
    </xf>
    <xf numFmtId="4" fontId="8" fillId="0" borderId="124" xfId="0" applyNumberFormat="1" applyFont="1" applyBorder="1" applyAlignment="1">
      <alignment vertical="center"/>
    </xf>
    <xf numFmtId="4" fontId="8" fillId="0" borderId="4" xfId="0" applyNumberFormat="1" applyFont="1" applyBorder="1" applyAlignment="1">
      <alignment vertical="center"/>
    </xf>
    <xf numFmtId="4" fontId="8" fillId="0" borderId="6" xfId="0" applyNumberFormat="1" applyFont="1" applyBorder="1" applyAlignment="1">
      <alignment vertical="center"/>
    </xf>
    <xf numFmtId="4" fontId="8" fillId="0" borderId="114" xfId="0" applyNumberFormat="1" applyFont="1" applyBorder="1" applyAlignment="1">
      <alignment vertical="center"/>
    </xf>
    <xf numFmtId="0" fontId="8" fillId="0" borderId="114" xfId="0" applyFont="1" applyBorder="1" applyAlignment="1">
      <alignment horizontal="center" vertical="center"/>
    </xf>
    <xf numFmtId="0" fontId="8" fillId="13" borderId="99" xfId="0" applyFont="1" applyFill="1" applyBorder="1" applyAlignment="1">
      <alignment horizontal="center" vertical="center"/>
    </xf>
    <xf numFmtId="0" fontId="8" fillId="13" borderId="89" xfId="0" applyFont="1" applyFill="1" applyBorder="1" applyAlignment="1">
      <alignment vertical="center"/>
    </xf>
    <xf numFmtId="4" fontId="8" fillId="13" borderId="111" xfId="0" applyNumberFormat="1" applyFont="1" applyFill="1" applyBorder="1" applyAlignment="1">
      <alignment vertical="center"/>
    </xf>
    <xf numFmtId="4" fontId="8" fillId="13" borderId="115" xfId="0" applyNumberFormat="1" applyFont="1" applyFill="1" applyBorder="1" applyAlignment="1">
      <alignment vertical="center"/>
    </xf>
    <xf numFmtId="4" fontId="8" fillId="13" borderId="4" xfId="0" applyNumberFormat="1" applyFont="1" applyFill="1" applyBorder="1" applyAlignment="1">
      <alignment vertical="center"/>
    </xf>
    <xf numFmtId="4" fontId="8" fillId="13" borderId="5" xfId="0" applyNumberFormat="1" applyFont="1" applyFill="1" applyBorder="1" applyAlignment="1">
      <alignment vertical="center"/>
    </xf>
    <xf numFmtId="4" fontId="8" fillId="13" borderId="6" xfId="0" applyNumberFormat="1" applyFont="1" applyFill="1" applyBorder="1" applyAlignment="1">
      <alignment vertical="center"/>
    </xf>
    <xf numFmtId="4" fontId="8" fillId="13" borderId="114" xfId="0" applyNumberFormat="1" applyFont="1" applyFill="1" applyBorder="1" applyAlignment="1">
      <alignment vertical="center"/>
    </xf>
    <xf numFmtId="0" fontId="8" fillId="13" borderId="125" xfId="0" applyFont="1" applyFill="1" applyBorder="1" applyAlignment="1">
      <alignment horizontal="center" vertical="center"/>
    </xf>
    <xf numFmtId="4" fontId="9" fillId="0" borderId="109" xfId="0" applyNumberFormat="1" applyFont="1" applyBorder="1" applyAlignment="1">
      <alignment vertical="center"/>
    </xf>
    <xf numFmtId="4" fontId="9" fillId="0" borderId="47" xfId="0" applyNumberFormat="1" applyFont="1" applyBorder="1" applyAlignment="1">
      <alignment vertical="center"/>
    </xf>
    <xf numFmtId="4" fontId="9" fillId="0" borderId="24" xfId="0" applyNumberFormat="1" applyFont="1" applyBorder="1" applyAlignment="1">
      <alignment vertical="center"/>
    </xf>
    <xf numFmtId="4" fontId="8" fillId="0" borderId="7" xfId="0" applyNumberFormat="1" applyFont="1" applyBorder="1" applyAlignment="1">
      <alignment vertical="center"/>
    </xf>
    <xf numFmtId="4" fontId="9" fillId="0" borderId="101" xfId="0" applyNumberFormat="1" applyFont="1" applyBorder="1" applyAlignment="1">
      <alignment vertical="center"/>
    </xf>
    <xf numFmtId="0" fontId="9" fillId="0" borderId="123" xfId="0" applyFont="1" applyBorder="1" applyAlignment="1">
      <alignment horizontal="center" vertical="center"/>
    </xf>
    <xf numFmtId="0" fontId="8" fillId="0" borderId="103" xfId="0" applyFont="1" applyBorder="1" applyAlignment="1">
      <alignment horizontal="center" vertical="center"/>
    </xf>
    <xf numFmtId="0" fontId="8" fillId="0" borderId="27" xfId="0" applyFont="1" applyBorder="1" applyAlignment="1">
      <alignment vertical="center" wrapText="1"/>
    </xf>
    <xf numFmtId="4" fontId="8" fillId="0" borderId="122" xfId="0" applyNumberFormat="1" applyFont="1" applyBorder="1" applyAlignment="1">
      <alignment vertical="center"/>
    </xf>
    <xf numFmtId="0" fontId="8" fillId="0" borderId="104" xfId="0" applyFont="1" applyFill="1" applyBorder="1" applyAlignment="1">
      <alignment horizontal="center" vertical="center"/>
    </xf>
    <xf numFmtId="0" fontId="8" fillId="13" borderId="4" xfId="0" applyFont="1" applyFill="1" applyBorder="1" applyAlignment="1">
      <alignment horizontal="center" vertical="center"/>
    </xf>
    <xf numFmtId="0" fontId="8" fillId="13" borderId="27" xfId="0" applyFont="1" applyFill="1" applyBorder="1" applyAlignment="1">
      <alignment vertical="center" wrapText="1"/>
    </xf>
    <xf numFmtId="4" fontId="8" fillId="13" borderId="108" xfId="0" applyNumberFormat="1" applyFont="1" applyFill="1" applyBorder="1" applyAlignment="1">
      <alignment vertical="center"/>
    </xf>
    <xf numFmtId="4" fontId="8" fillId="13" borderId="28" xfId="0" applyNumberFormat="1" applyFont="1" applyFill="1" applyBorder="1" applyAlignment="1">
      <alignment vertical="center"/>
    </xf>
    <xf numFmtId="4" fontId="8" fillId="13" borderId="122" xfId="0" applyNumberFormat="1" applyFont="1" applyFill="1" applyBorder="1" applyAlignment="1">
      <alignment vertical="center"/>
    </xf>
    <xf numFmtId="4" fontId="8" fillId="0" borderId="108" xfId="0" applyNumberFormat="1" applyFont="1" applyBorder="1" applyAlignment="1">
      <alignment vertical="center"/>
    </xf>
    <xf numFmtId="4" fontId="8" fillId="0" borderId="28" xfId="0" applyNumberFormat="1" applyFont="1" applyBorder="1" applyAlignment="1">
      <alignment vertical="center"/>
    </xf>
    <xf numFmtId="0" fontId="8" fillId="0" borderId="99" xfId="0" applyFont="1" applyBorder="1" applyAlignment="1">
      <alignment horizontal="center" vertical="center"/>
    </xf>
    <xf numFmtId="0" fontId="8" fillId="0" borderId="89" xfId="0" applyFont="1" applyBorder="1" applyAlignment="1">
      <alignment vertical="center" wrapText="1"/>
    </xf>
    <xf numFmtId="0" fontId="8" fillId="13" borderId="5" xfId="0" applyFont="1" applyFill="1" applyBorder="1" applyAlignment="1">
      <alignment horizontal="center" vertical="center"/>
    </xf>
    <xf numFmtId="164" fontId="8" fillId="13" borderId="108" xfId="0" applyNumberFormat="1" applyFont="1" applyFill="1" applyBorder="1" applyAlignment="1">
      <alignment vertical="center"/>
    </xf>
    <xf numFmtId="164" fontId="8" fillId="13" borderId="28" xfId="0" applyNumberFormat="1" applyFont="1" applyFill="1" applyBorder="1" applyAlignment="1">
      <alignment vertical="center"/>
    </xf>
    <xf numFmtId="164" fontId="8" fillId="13" borderId="4" xfId="0" applyNumberFormat="1" applyFont="1" applyFill="1" applyBorder="1" applyAlignment="1">
      <alignment vertical="center"/>
    </xf>
    <xf numFmtId="164" fontId="8" fillId="13" borderId="5" xfId="0" applyNumberFormat="1" applyFont="1" applyFill="1" applyBorder="1" applyAlignment="1">
      <alignment vertical="center"/>
    </xf>
    <xf numFmtId="164" fontId="8" fillId="13" borderId="114" xfId="0" applyNumberFormat="1" applyFont="1" applyFill="1" applyBorder="1" applyAlignment="1">
      <alignment vertical="center"/>
    </xf>
    <xf numFmtId="0" fontId="8" fillId="3" borderId="8" xfId="0" applyFont="1" applyFill="1" applyBorder="1" applyAlignment="1">
      <alignment horizontal="center" vertical="center"/>
    </xf>
    <xf numFmtId="0" fontId="8" fillId="3" borderId="89" xfId="0" applyFont="1" applyFill="1" applyBorder="1" applyAlignment="1">
      <alignment vertical="center" wrapText="1"/>
    </xf>
    <xf numFmtId="4" fontId="8" fillId="3" borderId="111" xfId="0" applyNumberFormat="1" applyFont="1" applyFill="1" applyBorder="1" applyAlignment="1">
      <alignment vertical="center"/>
    </xf>
    <xf numFmtId="4" fontId="8" fillId="3" borderId="115" xfId="0" applyNumberFormat="1" applyFont="1" applyFill="1" applyBorder="1" applyAlignment="1">
      <alignment vertical="center"/>
    </xf>
    <xf numFmtId="4" fontId="8" fillId="3" borderId="4" xfId="0" applyNumberFormat="1" applyFont="1" applyFill="1" applyBorder="1" applyAlignment="1">
      <alignment vertical="center"/>
    </xf>
    <xf numFmtId="4" fontId="8" fillId="3" borderId="5" xfId="0" applyNumberFormat="1" applyFont="1" applyFill="1" applyBorder="1" applyAlignment="1">
      <alignment vertical="center"/>
    </xf>
    <xf numFmtId="4" fontId="8" fillId="3" borderId="125" xfId="0" applyNumberFormat="1" applyFont="1" applyFill="1" applyBorder="1" applyAlignment="1">
      <alignment vertical="center"/>
    </xf>
    <xf numFmtId="4" fontId="8" fillId="3" borderId="24" xfId="0" applyNumberFormat="1" applyFont="1" applyFill="1" applyBorder="1" applyAlignment="1">
      <alignment vertical="center"/>
    </xf>
    <xf numFmtId="4" fontId="8" fillId="3" borderId="15" xfId="0" applyNumberFormat="1" applyFont="1" applyFill="1" applyBorder="1" applyAlignment="1">
      <alignment vertical="center"/>
    </xf>
    <xf numFmtId="0" fontId="9" fillId="2" borderId="104" xfId="0" applyFont="1" applyFill="1" applyBorder="1" applyAlignment="1">
      <alignment horizontal="center" vertical="center"/>
    </xf>
    <xf numFmtId="4" fontId="9" fillId="0" borderId="14" xfId="0" applyNumberFormat="1" applyFont="1" applyBorder="1" applyAlignment="1">
      <alignment vertical="center"/>
    </xf>
    <xf numFmtId="4" fontId="9" fillId="0" borderId="21" xfId="0" applyNumberFormat="1" applyFont="1" applyBorder="1" applyAlignment="1">
      <alignment vertical="center"/>
    </xf>
    <xf numFmtId="4" fontId="9" fillId="0" borderId="102" xfId="0" applyNumberFormat="1" applyFont="1" applyBorder="1" applyAlignment="1">
      <alignment vertical="center"/>
    </xf>
    <xf numFmtId="4" fontId="9" fillId="0" borderId="31" xfId="0" applyNumberFormat="1" applyFont="1" applyBorder="1" applyAlignment="1">
      <alignment vertical="center"/>
    </xf>
    <xf numFmtId="3" fontId="9" fillId="0" borderId="14" xfId="0" applyNumberFormat="1" applyFont="1" applyFill="1" applyBorder="1" applyAlignment="1">
      <alignment horizontal="center" vertical="center"/>
    </xf>
    <xf numFmtId="4" fontId="9" fillId="0" borderId="48" xfId="0" applyNumberFormat="1" applyFont="1" applyBorder="1" applyAlignment="1">
      <alignment vertical="center"/>
    </xf>
    <xf numFmtId="3" fontId="9" fillId="0" borderId="48" xfId="0" applyNumberFormat="1" applyFont="1" applyFill="1" applyBorder="1" applyAlignment="1">
      <alignment horizontal="center" vertical="center"/>
    </xf>
    <xf numFmtId="0" fontId="8" fillId="0" borderId="65" xfId="0" applyFont="1" applyBorder="1" applyAlignment="1">
      <alignment vertical="center" wrapText="1"/>
    </xf>
    <xf numFmtId="4" fontId="9" fillId="0" borderId="103" xfId="0" applyNumberFormat="1" applyFont="1" applyBorder="1" applyAlignment="1">
      <alignment vertical="center"/>
    </xf>
    <xf numFmtId="4" fontId="9" fillId="0" borderId="0" xfId="0" applyNumberFormat="1" applyFont="1" applyBorder="1" applyAlignment="1">
      <alignment vertical="center"/>
    </xf>
    <xf numFmtId="4" fontId="9" fillId="0" borderId="105" xfId="0" applyNumberFormat="1" applyFont="1" applyBorder="1" applyAlignment="1">
      <alignment vertical="center"/>
    </xf>
    <xf numFmtId="4" fontId="9" fillId="0" borderId="30" xfId="0" applyNumberFormat="1" applyFont="1" applyBorder="1" applyAlignment="1">
      <alignment vertical="center"/>
    </xf>
    <xf numFmtId="4" fontId="9" fillId="0" borderId="35" xfId="0" applyNumberFormat="1" applyFont="1" applyBorder="1" applyAlignment="1">
      <alignment vertical="center"/>
    </xf>
    <xf numFmtId="0" fontId="8" fillId="2" borderId="103" xfId="0" applyFont="1" applyFill="1" applyBorder="1" applyAlignment="1">
      <alignment vertical="center"/>
    </xf>
    <xf numFmtId="4" fontId="9" fillId="0" borderId="13" xfId="0" applyNumberFormat="1" applyFont="1" applyBorder="1" applyAlignment="1">
      <alignment vertical="center"/>
    </xf>
    <xf numFmtId="3" fontId="9" fillId="0" borderId="14" xfId="0" applyNumberFormat="1" applyFont="1" applyBorder="1" applyAlignment="1">
      <alignment horizontal="center" vertical="center"/>
    </xf>
    <xf numFmtId="0" fontId="24" fillId="0" borderId="0" xfId="0" applyFont="1" applyAlignment="1">
      <alignment horizontal="center"/>
    </xf>
    <xf numFmtId="0" fontId="8" fillId="0" borderId="0" xfId="0" applyFont="1" applyBorder="1" applyAlignment="1">
      <alignment horizontal="right"/>
    </xf>
    <xf numFmtId="0" fontId="70" fillId="0" borderId="0" xfId="0" applyFont="1" applyAlignment="1">
      <alignment horizontal="right" vertical="center"/>
    </xf>
    <xf numFmtId="0" fontId="110" fillId="0" borderId="0" xfId="0" applyFont="1"/>
    <xf numFmtId="0" fontId="70" fillId="0" borderId="0" xfId="0" applyFont="1" applyAlignment="1">
      <alignment horizontal="center"/>
    </xf>
    <xf numFmtId="0" fontId="7" fillId="0" borderId="0" xfId="0" applyFont="1" applyBorder="1" applyAlignment="1">
      <alignment vertical="center" wrapText="1"/>
    </xf>
    <xf numFmtId="0" fontId="27" fillId="0" borderId="0" xfId="0" applyFont="1" applyAlignment="1">
      <alignment horizontal="right"/>
    </xf>
    <xf numFmtId="44" fontId="24" fillId="0" borderId="14" xfId="2" applyFont="1" applyBorder="1" applyAlignment="1">
      <alignment horizontal="center" vertical="center"/>
    </xf>
    <xf numFmtId="0" fontId="24" fillId="0" borderId="21" xfId="0" applyFont="1" applyBorder="1" applyAlignment="1">
      <alignment horizontal="center" vertical="center"/>
    </xf>
    <xf numFmtId="0" fontId="37" fillId="0" borderId="1" xfId="0" applyFont="1" applyBorder="1" applyAlignment="1">
      <alignment horizontal="center" vertical="center"/>
    </xf>
    <xf numFmtId="0" fontId="37" fillId="0" borderId="107" xfId="0" applyFont="1" applyBorder="1" applyAlignment="1">
      <alignment horizontal="left" vertical="center"/>
    </xf>
    <xf numFmtId="164" fontId="0" fillId="0" borderId="2" xfId="0" applyNumberFormat="1" applyBorder="1" applyAlignment="1">
      <alignment horizontal="right" vertical="center"/>
    </xf>
    <xf numFmtId="0" fontId="37" fillId="0" borderId="4" xfId="0" applyFont="1" applyBorder="1" applyAlignment="1">
      <alignment horizontal="center" vertical="center"/>
    </xf>
    <xf numFmtId="0" fontId="37" fillId="0" borderId="27" xfId="0" applyFont="1" applyBorder="1" applyAlignment="1">
      <alignment horizontal="left" vertical="center"/>
    </xf>
    <xf numFmtId="164" fontId="0" fillId="0" borderId="5" xfId="0" applyNumberFormat="1" applyBorder="1" applyAlignment="1">
      <alignment horizontal="right" vertical="center"/>
    </xf>
    <xf numFmtId="0" fontId="37" fillId="0" borderId="99" xfId="0" applyFont="1" applyBorder="1" applyAlignment="1">
      <alignment horizontal="center" vertical="center"/>
    </xf>
    <xf numFmtId="0" fontId="37" fillId="0" borderId="89" xfId="0" applyFont="1" applyBorder="1" applyAlignment="1">
      <alignment horizontal="left" vertical="center"/>
    </xf>
    <xf numFmtId="164" fontId="0" fillId="0" borderId="8" xfId="0" applyNumberFormat="1" applyBorder="1" applyAlignment="1">
      <alignment horizontal="right" vertical="center"/>
    </xf>
    <xf numFmtId="0" fontId="70" fillId="0" borderId="17" xfId="0" applyFont="1" applyBorder="1" applyAlignment="1">
      <alignment horizontal="center" vertical="center"/>
    </xf>
    <xf numFmtId="0" fontId="70" fillId="0" borderId="25" xfId="0" applyFont="1" applyBorder="1" applyAlignment="1">
      <alignment horizontal="left" vertical="center"/>
    </xf>
    <xf numFmtId="164" fontId="112" fillId="0" borderId="13" xfId="0" applyNumberFormat="1" applyFont="1" applyBorder="1"/>
    <xf numFmtId="0" fontId="37" fillId="0" borderId="1" xfId="0" applyFont="1" applyBorder="1" applyAlignment="1">
      <alignment horizontal="left" vertical="center"/>
    </xf>
    <xf numFmtId="164" fontId="0" fillId="0" borderId="2" xfId="0" applyNumberFormat="1" applyBorder="1"/>
    <xf numFmtId="0" fontId="37" fillId="0" borderId="4" xfId="0" applyFont="1" applyBorder="1" applyAlignment="1">
      <alignment horizontal="left" vertical="center"/>
    </xf>
    <xf numFmtId="164" fontId="0" fillId="0" borderId="5" xfId="0" applyNumberFormat="1" applyBorder="1"/>
    <xf numFmtId="0" fontId="37" fillId="0" borderId="99" xfId="0" applyFont="1" applyBorder="1" applyAlignment="1">
      <alignment horizontal="left" vertical="center"/>
    </xf>
    <xf numFmtId="164" fontId="0" fillId="0" borderId="8" xfId="0" applyNumberFormat="1" applyBorder="1"/>
    <xf numFmtId="164" fontId="113" fillId="0" borderId="13" xfId="0" applyNumberFormat="1" applyFont="1" applyFill="1" applyBorder="1" applyAlignment="1">
      <alignment horizontal="right" vertical="center"/>
    </xf>
    <xf numFmtId="0" fontId="0" fillId="0" borderId="0" xfId="0" applyBorder="1" applyAlignment="1">
      <alignment vertical="center"/>
    </xf>
    <xf numFmtId="164" fontId="0" fillId="0" borderId="0" xfId="0" applyNumberFormat="1" applyBorder="1" applyAlignment="1">
      <alignment horizontal="right" vertical="center"/>
    </xf>
    <xf numFmtId="0" fontId="2" fillId="0" borderId="0" xfId="0" applyFont="1" applyAlignment="1">
      <alignment horizontal="left" vertical="center"/>
    </xf>
    <xf numFmtId="0" fontId="10" fillId="0" borderId="0" xfId="0" applyFont="1" applyAlignment="1">
      <alignment horizontal="left"/>
    </xf>
    <xf numFmtId="0" fontId="37" fillId="0" borderId="0" xfId="0" applyFont="1" applyAlignment="1">
      <alignment horizontal="center"/>
    </xf>
    <xf numFmtId="0" fontId="37" fillId="0" borderId="0" xfId="0" applyFont="1" applyAlignment="1"/>
    <xf numFmtId="0" fontId="27" fillId="0" borderId="0" xfId="0" applyFont="1" applyBorder="1" applyAlignment="1"/>
    <xf numFmtId="0" fontId="0" fillId="0" borderId="2" xfId="0" applyBorder="1"/>
    <xf numFmtId="0" fontId="0" fillId="0" borderId="2" xfId="0" applyBorder="1" applyAlignment="1"/>
    <xf numFmtId="0" fontId="0" fillId="0" borderId="5" xfId="0" applyBorder="1"/>
    <xf numFmtId="0" fontId="2" fillId="0" borderId="0" xfId="0" quotePrefix="1" applyFont="1"/>
    <xf numFmtId="0" fontId="27" fillId="0" borderId="0" xfId="0" applyFont="1" applyFill="1" applyBorder="1" applyAlignment="1">
      <alignment horizontal="center"/>
    </xf>
    <xf numFmtId="0" fontId="0" fillId="0" borderId="8" xfId="0" applyBorder="1"/>
    <xf numFmtId="0" fontId="37" fillId="0" borderId="0" xfId="0" applyFont="1" applyBorder="1" applyAlignment="1">
      <alignment horizontal="center" wrapText="1"/>
    </xf>
    <xf numFmtId="0" fontId="27" fillId="0" borderId="0" xfId="0" applyFont="1" applyBorder="1" applyAlignment="1">
      <alignment horizontal="left"/>
    </xf>
    <xf numFmtId="0" fontId="1" fillId="0" borderId="30" xfId="1" applyFont="1" applyBorder="1" applyAlignment="1">
      <alignment horizontal="center" vertical="center" wrapText="1"/>
    </xf>
    <xf numFmtId="164" fontId="1" fillId="0" borderId="30" xfId="1" applyNumberFormat="1" applyFont="1" applyBorder="1" applyAlignment="1">
      <alignment horizontal="center" vertical="center" wrapText="1"/>
    </xf>
    <xf numFmtId="0" fontId="1" fillId="0" borderId="30" xfId="1" applyFont="1" applyBorder="1" applyAlignment="1">
      <alignment vertical="center" wrapText="1"/>
    </xf>
    <xf numFmtId="0" fontId="16" fillId="0" borderId="23" xfId="0" applyFont="1" applyBorder="1" applyAlignment="1">
      <alignment horizontal="left" vertical="top" wrapText="1"/>
    </xf>
    <xf numFmtId="0" fontId="16" fillId="0" borderId="23" xfId="0" applyFont="1" applyBorder="1" applyAlignment="1">
      <alignment horizontal="left" vertical="top"/>
    </xf>
    <xf numFmtId="0" fontId="17" fillId="0" borderId="40" xfId="0" applyFont="1" applyBorder="1" applyAlignment="1">
      <alignment horizontal="left" vertical="top" wrapText="1"/>
    </xf>
    <xf numFmtId="0" fontId="0" fillId="0" borderId="0" xfId="0" applyBorder="1" applyAlignment="1">
      <alignment horizontal="left" wrapText="1"/>
    </xf>
    <xf numFmtId="0" fontId="0" fillId="0" borderId="42" xfId="0" applyBorder="1" applyAlignment="1">
      <alignment horizontal="left" wrapText="1"/>
    </xf>
    <xf numFmtId="0" fontId="0" fillId="0" borderId="36" xfId="0" applyBorder="1" applyAlignment="1">
      <alignment horizontal="left" wrapText="1"/>
    </xf>
    <xf numFmtId="0" fontId="0" fillId="0" borderId="0" xfId="0" applyFont="1" applyBorder="1" applyAlignment="1">
      <alignment horizontal="left" vertical="center"/>
    </xf>
    <xf numFmtId="0" fontId="0" fillId="0" borderId="42" xfId="0" applyFont="1" applyBorder="1" applyAlignment="1">
      <alignment horizontal="left" vertical="center"/>
    </xf>
    <xf numFmtId="0" fontId="0" fillId="0" borderId="0" xfId="0" applyBorder="1" applyAlignment="1">
      <alignment horizontal="left" vertical="center"/>
    </xf>
    <xf numFmtId="0" fontId="0" fillId="0" borderId="42" xfId="0" applyBorder="1" applyAlignment="1">
      <alignment horizontal="left" vertical="center" wrapText="1"/>
    </xf>
    <xf numFmtId="0" fontId="0" fillId="0" borderId="26" xfId="0" applyBorder="1" applyAlignment="1">
      <alignment horizontal="left" vertical="center" wrapText="1"/>
    </xf>
    <xf numFmtId="0" fontId="16" fillId="0" borderId="20" xfId="0" applyFont="1" applyBorder="1" applyAlignment="1">
      <alignment horizontal="center" vertical="center"/>
    </xf>
    <xf numFmtId="0" fontId="0" fillId="0" borderId="0" xfId="0" applyBorder="1" applyAlignment="1">
      <alignment horizontal="left" vertical="center" wrapText="1"/>
    </xf>
    <xf numFmtId="0" fontId="0" fillId="0" borderId="36" xfId="0" applyFont="1" applyBorder="1" applyAlignment="1">
      <alignment horizontal="left" vertical="center" wrapText="1"/>
    </xf>
    <xf numFmtId="0" fontId="42" fillId="0" borderId="15" xfId="4" applyBorder="1" applyAlignment="1">
      <alignment horizontal="center" vertical="center"/>
    </xf>
    <xf numFmtId="0" fontId="65" fillId="0" borderId="5" xfId="4" applyFont="1" applyBorder="1" applyAlignment="1">
      <alignment horizontal="center" vertical="center"/>
    </xf>
    <xf numFmtId="0" fontId="63" fillId="0" borderId="5" xfId="4" applyFont="1" applyBorder="1" applyAlignment="1">
      <alignment horizontal="center" vertical="center"/>
    </xf>
    <xf numFmtId="0" fontId="42" fillId="0" borderId="5" xfId="4" applyBorder="1" applyAlignment="1">
      <alignment horizontal="center" vertical="center"/>
    </xf>
    <xf numFmtId="0" fontId="18" fillId="0" borderId="16" xfId="4" applyFont="1" applyBorder="1" applyAlignment="1">
      <alignment horizontal="center" vertical="center"/>
    </xf>
    <xf numFmtId="0" fontId="25" fillId="0" borderId="16" xfId="4" applyFont="1" applyBorder="1" applyAlignment="1">
      <alignment horizontal="center" vertical="center"/>
    </xf>
    <xf numFmtId="0" fontId="65" fillId="0" borderId="2" xfId="4" applyFont="1" applyBorder="1" applyAlignment="1">
      <alignment horizontal="center" vertical="center"/>
    </xf>
    <xf numFmtId="0" fontId="63" fillId="0" borderId="2" xfId="4" applyFont="1" applyBorder="1" applyAlignment="1">
      <alignment horizontal="center" vertical="center"/>
    </xf>
    <xf numFmtId="0" fontId="16" fillId="0" borderId="23" xfId="0" applyFont="1" applyBorder="1" applyAlignment="1">
      <alignment horizontal="left"/>
    </xf>
    <xf numFmtId="0" fontId="17" fillId="0" borderId="42" xfId="0" applyFont="1" applyBorder="1" applyAlignment="1">
      <alignment horizontal="left" vertical="top" wrapText="1"/>
    </xf>
    <xf numFmtId="0" fontId="16" fillId="0" borderId="16" xfId="0" applyFont="1" applyBorder="1" applyAlignment="1">
      <alignment horizontal="center" vertical="center"/>
    </xf>
    <xf numFmtId="0" fontId="0" fillId="0" borderId="5" xfId="0" applyBorder="1" applyAlignment="1">
      <alignment horizontal="center"/>
    </xf>
    <xf numFmtId="0" fontId="0" fillId="0" borderId="15" xfId="0" applyBorder="1" applyAlignment="1">
      <alignment horizontal="center"/>
    </xf>
    <xf numFmtId="0" fontId="0" fillId="0" borderId="2" xfId="0" applyBorder="1" applyAlignment="1">
      <alignment horizontal="center"/>
    </xf>
    <xf numFmtId="0" fontId="1" fillId="0" borderId="0" xfId="0" applyFont="1" applyAlignment="1">
      <alignment wrapText="1"/>
    </xf>
    <xf numFmtId="0" fontId="1" fillId="0" borderId="0" xfId="0" applyFont="1" applyAlignment="1">
      <alignment vertical="center"/>
    </xf>
    <xf numFmtId="0" fontId="0" fillId="4" borderId="5" xfId="0" applyFont="1" applyFill="1" applyBorder="1"/>
    <xf numFmtId="0" fontId="6" fillId="0" borderId="0" xfId="0" applyFont="1" applyAlignment="1"/>
    <xf numFmtId="0" fontId="0" fillId="4" borderId="5" xfId="0" applyFont="1" applyFill="1" applyBorder="1" applyAlignment="1"/>
    <xf numFmtId="0" fontId="6" fillId="0" borderId="5" xfId="0" applyFont="1" applyBorder="1" applyAlignment="1">
      <alignment horizontal="center"/>
    </xf>
    <xf numFmtId="0" fontId="17" fillId="0" borderId="38" xfId="0" applyFont="1" applyBorder="1" applyAlignment="1">
      <alignment vertical="top" wrapText="1"/>
    </xf>
    <xf numFmtId="0" fontId="0" fillId="0" borderId="41" xfId="0" applyFont="1" applyBorder="1" applyAlignment="1">
      <alignment vertical="center"/>
    </xf>
    <xf numFmtId="0" fontId="0" fillId="0" borderId="41" xfId="0" applyBorder="1" applyAlignment="1">
      <alignment vertical="center" wrapText="1"/>
    </xf>
    <xf numFmtId="0" fontId="0" fillId="0" borderId="43" xfId="0" applyFont="1" applyBorder="1" applyAlignment="1">
      <alignment vertical="center" wrapText="1"/>
    </xf>
    <xf numFmtId="0" fontId="0" fillId="0" borderId="41" xfId="0" applyBorder="1" applyAlignment="1">
      <alignment vertical="center"/>
    </xf>
    <xf numFmtId="0" fontId="0" fillId="0" borderId="43" xfId="0" applyBorder="1" applyAlignment="1">
      <alignment vertical="center" wrapText="1"/>
    </xf>
    <xf numFmtId="0" fontId="16" fillId="0" borderId="20" xfId="0" applyFont="1" applyBorder="1" applyAlignment="1">
      <alignment vertical="top" wrapText="1"/>
    </xf>
    <xf numFmtId="0" fontId="16" fillId="0" borderId="20" xfId="0" applyFont="1" applyBorder="1" applyAlignment="1">
      <alignment vertical="top"/>
    </xf>
    <xf numFmtId="0" fontId="0" fillId="0" borderId="41" xfId="0" applyBorder="1" applyAlignment="1">
      <alignment wrapText="1"/>
    </xf>
    <xf numFmtId="0" fontId="0" fillId="0" borderId="43" xfId="0" applyBorder="1" applyAlignment="1">
      <alignment wrapText="1"/>
    </xf>
    <xf numFmtId="0" fontId="16" fillId="0" borderId="20" xfId="0" applyFont="1" applyBorder="1" applyAlignment="1">
      <alignment vertical="center"/>
    </xf>
    <xf numFmtId="0" fontId="5" fillId="0" borderId="0" xfId="0" applyFont="1" applyAlignment="1">
      <alignment vertical="center"/>
    </xf>
    <xf numFmtId="0" fontId="5" fillId="0" borderId="42" xfId="0" applyFont="1" applyBorder="1" applyAlignment="1">
      <alignment vertical="center"/>
    </xf>
    <xf numFmtId="0" fontId="0" fillId="0" borderId="0" xfId="0" applyFont="1" applyBorder="1" applyAlignment="1">
      <alignment horizontal="right"/>
    </xf>
    <xf numFmtId="0" fontId="0" fillId="0" borderId="0" xfId="0" applyFont="1" applyFill="1" applyBorder="1"/>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9" fillId="0" borderId="25" xfId="0" applyFont="1" applyBorder="1" applyAlignment="1">
      <alignment horizontal="center" vertical="center"/>
    </xf>
    <xf numFmtId="0" fontId="9" fillId="0" borderId="13" xfId="0" applyFont="1" applyBorder="1" applyAlignment="1">
      <alignment horizontal="center" vertical="center"/>
    </xf>
    <xf numFmtId="0" fontId="7" fillId="0" borderId="20" xfId="0" applyFont="1" applyBorder="1" applyAlignment="1">
      <alignment horizontal="right" vertical="center"/>
    </xf>
    <xf numFmtId="0" fontId="7" fillId="0" borderId="23" xfId="0" applyFont="1" applyBorder="1" applyAlignment="1">
      <alignment horizontal="right" vertical="center"/>
    </xf>
    <xf numFmtId="0" fontId="7" fillId="4" borderId="0" xfId="0" applyFont="1" applyFill="1" applyAlignment="1">
      <alignment horizontal="center"/>
    </xf>
    <xf numFmtId="0" fontId="7" fillId="0" borderId="26" xfId="0" applyFont="1" applyBorder="1" applyAlignment="1">
      <alignment horizontal="center" vertical="center" wrapText="1"/>
    </xf>
    <xf numFmtId="0" fontId="6" fillId="0" borderId="27"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2" fillId="0" borderId="19" xfId="0" applyFont="1" applyBorder="1" applyAlignment="1">
      <alignment horizontal="center" vertical="center"/>
    </xf>
    <xf numFmtId="0" fontId="10" fillId="0" borderId="0" xfId="0" applyFont="1" applyAlignment="1">
      <alignment horizont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7" fillId="0" borderId="24" xfId="0" applyFont="1" applyBorder="1" applyAlignment="1">
      <alignment horizontal="right" vertical="center"/>
    </xf>
    <xf numFmtId="0" fontId="7" fillId="0" borderId="15" xfId="0" applyFont="1" applyBorder="1" applyAlignment="1">
      <alignment horizontal="right" vertical="center"/>
    </xf>
    <xf numFmtId="0" fontId="7" fillId="0" borderId="17" xfId="0" applyFont="1" applyBorder="1" applyAlignment="1">
      <alignment horizontal="right" vertical="center"/>
    </xf>
    <xf numFmtId="0" fontId="7" fillId="0" borderId="13" xfId="0" applyFont="1" applyBorder="1" applyAlignment="1">
      <alignment horizontal="right" vertical="center"/>
    </xf>
    <xf numFmtId="0" fontId="9" fillId="2" borderId="8"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8" fillId="0" borderId="0" xfId="0" applyFont="1" applyAlignment="1">
      <alignment horizontal="left" wrapText="1"/>
    </xf>
    <xf numFmtId="0" fontId="7" fillId="0" borderId="21" xfId="0" applyFont="1" applyBorder="1" applyAlignment="1">
      <alignment horizontal="right" vertical="center"/>
    </xf>
    <xf numFmtId="0" fontId="7" fillId="0" borderId="25" xfId="0" applyFont="1" applyBorder="1" applyAlignment="1">
      <alignment horizontal="right" vertical="center"/>
    </xf>
    <xf numFmtId="0" fontId="9" fillId="0" borderId="103" xfId="0" applyFont="1" applyBorder="1" applyAlignment="1">
      <alignment horizontal="center" vertical="center"/>
    </xf>
    <xf numFmtId="0" fontId="9" fillId="0" borderId="48" xfId="0" applyFont="1" applyBorder="1" applyAlignment="1">
      <alignment horizontal="center" vertical="center"/>
    </xf>
    <xf numFmtId="0" fontId="9" fillId="0" borderId="103" xfId="0" applyFont="1" applyBorder="1" applyAlignment="1">
      <alignment horizontal="center" vertical="center" wrapText="1"/>
    </xf>
    <xf numFmtId="0" fontId="9" fillId="0" borderId="4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9" fillId="0" borderId="52" xfId="0" applyFont="1" applyBorder="1" applyAlignment="1">
      <alignment horizontal="center" vertical="center"/>
    </xf>
    <xf numFmtId="0" fontId="7" fillId="0" borderId="46" xfId="0" applyFont="1" applyBorder="1" applyAlignment="1">
      <alignment horizontal="right" vertical="center"/>
    </xf>
    <xf numFmtId="0" fontId="9" fillId="0" borderId="0" xfId="0" applyFont="1" applyBorder="1" applyAlignment="1">
      <alignment horizontal="center" vertical="center"/>
    </xf>
    <xf numFmtId="0" fontId="9" fillId="2" borderId="111" xfId="0" applyFont="1" applyFill="1" applyBorder="1" applyAlignment="1">
      <alignment horizontal="center" vertical="center"/>
    </xf>
    <xf numFmtId="0" fontId="9" fillId="2" borderId="124" xfId="0" applyFont="1" applyFill="1" applyBorder="1" applyAlignment="1">
      <alignment horizontal="center" vertical="center"/>
    </xf>
    <xf numFmtId="0" fontId="9" fillId="2" borderId="104" xfId="0" applyFont="1" applyFill="1" applyBorder="1" applyAlignment="1">
      <alignment horizontal="center" vertical="center"/>
    </xf>
    <xf numFmtId="0" fontId="16" fillId="0" borderId="32" xfId="1" applyFont="1" applyBorder="1" applyAlignment="1">
      <alignment horizontal="center" vertical="center"/>
    </xf>
    <xf numFmtId="0" fontId="16" fillId="0" borderId="24"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7" fillId="0" borderId="30" xfId="1" applyFont="1" applyBorder="1" applyAlignment="1">
      <alignment horizontal="center" vertical="center" wrapText="1"/>
    </xf>
    <xf numFmtId="0" fontId="17" fillId="0" borderId="31" xfId="1" applyFont="1" applyBorder="1" applyAlignment="1">
      <alignment horizontal="center" vertical="center" wrapText="1"/>
    </xf>
    <xf numFmtId="0" fontId="16" fillId="0" borderId="33" xfId="1" applyFont="1" applyBorder="1" applyAlignment="1">
      <alignment horizontal="center" vertical="center"/>
    </xf>
    <xf numFmtId="0" fontId="16" fillId="0" borderId="34" xfId="1" applyFont="1" applyBorder="1" applyAlignment="1">
      <alignment horizontal="center" vertical="center"/>
    </xf>
    <xf numFmtId="0" fontId="16" fillId="0" borderId="30" xfId="1" applyFont="1" applyBorder="1" applyAlignment="1">
      <alignment horizontal="center" vertical="center" wrapText="1"/>
    </xf>
    <xf numFmtId="0" fontId="16" fillId="0" borderId="31" xfId="1" applyFont="1" applyBorder="1" applyAlignment="1">
      <alignment horizontal="center" vertical="center" wrapText="1"/>
    </xf>
    <xf numFmtId="164" fontId="16" fillId="0" borderId="35" xfId="0" applyNumberFormat="1" applyFont="1" applyBorder="1" applyAlignment="1">
      <alignment horizontal="center" vertical="center" wrapText="1"/>
    </xf>
    <xf numFmtId="164" fontId="16" fillId="0" borderId="37" xfId="0" applyNumberFormat="1" applyFont="1" applyBorder="1" applyAlignment="1">
      <alignment horizontal="center" vertical="center" wrapText="1"/>
    </xf>
    <xf numFmtId="0" fontId="15" fillId="4" borderId="0" xfId="1" applyFont="1" applyFill="1" applyAlignment="1">
      <alignment horizontal="center" vertical="center" wrapText="1"/>
    </xf>
    <xf numFmtId="0" fontId="15" fillId="0" borderId="0" xfId="1" applyFont="1" applyAlignment="1">
      <alignment horizontal="center" vertical="center" wrapText="1"/>
    </xf>
    <xf numFmtId="0" fontId="0" fillId="0" borderId="0" xfId="1" applyFont="1" applyAlignment="1">
      <alignment horizontal="center" vertical="center"/>
    </xf>
    <xf numFmtId="0" fontId="11" fillId="0" borderId="0" xfId="1" applyFont="1" applyAlignment="1">
      <alignment horizontal="center" vertical="center"/>
    </xf>
    <xf numFmtId="0" fontId="70" fillId="0" borderId="0" xfId="0" applyFont="1" applyAlignment="1">
      <alignment horizontal="center"/>
    </xf>
    <xf numFmtId="0" fontId="7" fillId="0" borderId="0" xfId="0" applyFont="1" applyBorder="1" applyAlignment="1">
      <alignment horizontal="center" vertical="center" wrapText="1"/>
    </xf>
    <xf numFmtId="49" fontId="111" fillId="0" borderId="85" xfId="0" applyNumberFormat="1" applyFont="1" applyFill="1" applyBorder="1" applyAlignment="1">
      <alignment horizontal="center" wrapText="1"/>
    </xf>
    <xf numFmtId="0" fontId="27" fillId="0" borderId="0" xfId="0" applyNumberFormat="1" applyFont="1" applyAlignment="1">
      <alignment horizontal="center"/>
    </xf>
    <xf numFmtId="0" fontId="0" fillId="0" borderId="0" xfId="0" applyAlignment="1">
      <alignment horizontal="center"/>
    </xf>
    <xf numFmtId="0" fontId="24" fillId="0" borderId="20" xfId="0" applyFont="1" applyBorder="1" applyAlignment="1">
      <alignment horizontal="right" vertical="center"/>
    </xf>
    <xf numFmtId="0" fontId="24" fillId="0" borderId="23" xfId="0" applyFont="1" applyBorder="1" applyAlignment="1">
      <alignment horizontal="right" vertical="center"/>
    </xf>
    <xf numFmtId="0" fontId="0" fillId="0" borderId="0" xfId="1" applyFont="1" applyAlignment="1">
      <alignment horizontal="center"/>
    </xf>
    <xf numFmtId="0" fontId="16" fillId="0" borderId="44" xfId="0" applyFont="1" applyBorder="1" applyAlignment="1">
      <alignment horizontal="center" vertical="top"/>
    </xf>
    <xf numFmtId="0" fontId="16" fillId="0" borderId="41" xfId="0" applyFont="1" applyBorder="1" applyAlignment="1">
      <alignment horizontal="center" vertical="top"/>
    </xf>
    <xf numFmtId="0" fontId="16" fillId="0" borderId="38" xfId="0" applyFont="1" applyBorder="1" applyAlignment="1">
      <alignment horizontal="center" vertical="center"/>
    </xf>
    <xf numFmtId="0" fontId="16" fillId="0" borderId="41" xfId="0" applyFont="1" applyBorder="1"/>
    <xf numFmtId="0" fontId="16" fillId="0" borderId="43" xfId="0" applyFont="1" applyBorder="1"/>
    <xf numFmtId="0" fontId="16" fillId="0" borderId="0" xfId="1" applyFont="1" applyAlignment="1">
      <alignment horizontal="center" vertical="center" wrapText="1"/>
    </xf>
    <xf numFmtId="0" fontId="15" fillId="0" borderId="0" xfId="1" applyFont="1" applyAlignment="1">
      <alignment horizontal="center"/>
    </xf>
    <xf numFmtId="0" fontId="16" fillId="0" borderId="41" xfId="0" applyFont="1" applyBorder="1" applyAlignment="1">
      <alignment horizontal="center" vertical="center"/>
    </xf>
    <xf numFmtId="0" fontId="16" fillId="4" borderId="0" xfId="0" applyFont="1" applyFill="1" applyAlignment="1">
      <alignment horizontal="center" vertical="center"/>
    </xf>
    <xf numFmtId="0" fontId="16" fillId="0" borderId="0" xfId="0" applyFont="1" applyAlignment="1">
      <alignment horizontal="center" vertical="center" wrapText="1"/>
    </xf>
    <xf numFmtId="0" fontId="0" fillId="0" borderId="0" xfId="0" applyFont="1" applyAlignment="1">
      <alignment horizontal="center"/>
    </xf>
    <xf numFmtId="0" fontId="24" fillId="4" borderId="0" xfId="1" applyFont="1" applyFill="1" applyAlignment="1">
      <alignment horizontal="center" vertical="center" wrapText="1"/>
    </xf>
    <xf numFmtId="0" fontId="2" fillId="0" borderId="0" xfId="1" applyFont="1" applyAlignment="1">
      <alignment horizontal="center"/>
    </xf>
    <xf numFmtId="0" fontId="24" fillId="0" borderId="0" xfId="1" applyFont="1" applyAlignment="1">
      <alignment horizontal="center" vertical="center" wrapText="1"/>
    </xf>
    <xf numFmtId="0" fontId="0" fillId="0" borderId="0" xfId="1" applyFont="1" applyAlignment="1">
      <alignment horizontal="center" vertical="center" wrapText="1"/>
    </xf>
    <xf numFmtId="0" fontId="11" fillId="0" borderId="0" xfId="1" applyFont="1" applyAlignment="1">
      <alignment horizontal="center" vertical="center" wrapText="1"/>
    </xf>
    <xf numFmtId="0" fontId="2" fillId="4" borderId="5" xfId="0" applyFont="1" applyFill="1" applyBorder="1" applyAlignment="1">
      <alignment horizontal="center"/>
    </xf>
    <xf numFmtId="0" fontId="2" fillId="0" borderId="5" xfId="0" applyFont="1" applyBorder="1" applyAlignment="1">
      <alignment horizontal="center"/>
    </xf>
    <xf numFmtId="0" fontId="29" fillId="4" borderId="0" xfId="0" applyFont="1" applyFill="1" applyBorder="1" applyAlignment="1">
      <alignment horizontal="center"/>
    </xf>
    <xf numFmtId="0" fontId="29" fillId="0" borderId="0" xfId="0" applyFont="1" applyBorder="1" applyAlignment="1">
      <alignment horizontal="center" vertical="center" wrapText="1"/>
    </xf>
    <xf numFmtId="0" fontId="29" fillId="0" borderId="0" xfId="0" applyFont="1" applyBorder="1" applyAlignment="1">
      <alignment horizontal="center"/>
    </xf>
    <xf numFmtId="0" fontId="29" fillId="0" borderId="0" xfId="0" applyFont="1" applyAlignment="1">
      <alignment horizontal="center"/>
    </xf>
    <xf numFmtId="0" fontId="38" fillId="4" borderId="0" xfId="0" applyFont="1" applyFill="1" applyAlignment="1">
      <alignment horizontal="center" vertical="center"/>
    </xf>
    <xf numFmtId="0" fontId="38" fillId="0" borderId="0" xfId="0" applyFont="1" applyBorder="1" applyAlignment="1">
      <alignment horizontal="center" vertical="center" wrapText="1"/>
    </xf>
    <xf numFmtId="0" fontId="4" fillId="4" borderId="0" xfId="0" applyFont="1" applyFill="1" applyAlignment="1">
      <alignment horizontal="center" vertical="center"/>
    </xf>
    <xf numFmtId="0" fontId="4" fillId="4" borderId="18" xfId="0" applyFont="1" applyFill="1" applyBorder="1" applyAlignment="1">
      <alignment horizontal="center" vertical="center"/>
    </xf>
    <xf numFmtId="0" fontId="28" fillId="0" borderId="19" xfId="0" applyFont="1" applyBorder="1" applyAlignment="1">
      <alignment horizontal="center" vertical="center"/>
    </xf>
    <xf numFmtId="0" fontId="48" fillId="0" borderId="68" xfId="0" applyFont="1" applyBorder="1" applyAlignment="1">
      <alignment horizontal="center" vertical="center"/>
    </xf>
    <xf numFmtId="0" fontId="48" fillId="0" borderId="78" xfId="0" applyFont="1" applyBorder="1" applyAlignment="1">
      <alignment horizontal="center" vertical="center"/>
    </xf>
    <xf numFmtId="0" fontId="46" fillId="0" borderId="87" xfId="0" applyFont="1" applyBorder="1" applyAlignment="1">
      <alignment horizontal="center"/>
    </xf>
    <xf numFmtId="0" fontId="0" fillId="0" borderId="69" xfId="0" applyBorder="1" applyAlignment="1">
      <alignment horizontal="center"/>
    </xf>
    <xf numFmtId="0" fontId="15" fillId="0" borderId="39" xfId="0" quotePrefix="1" applyFont="1" applyBorder="1" applyAlignment="1">
      <alignment horizontal="right" vertical="center"/>
    </xf>
    <xf numFmtId="0" fontId="15" fillId="0" borderId="0" xfId="0" quotePrefix="1" applyFont="1" applyBorder="1" applyAlignment="1">
      <alignment horizontal="right" vertical="center"/>
    </xf>
    <xf numFmtId="0" fontId="62" fillId="0" borderId="38" xfId="0" applyFont="1" applyBorder="1" applyAlignment="1">
      <alignment horizontal="center" vertical="center"/>
    </xf>
    <xf numFmtId="0" fontId="62" fillId="0" borderId="39" xfId="0" applyFont="1" applyBorder="1" applyAlignment="1">
      <alignment horizontal="center" vertical="center"/>
    </xf>
    <xf numFmtId="0" fontId="62" fillId="0" borderId="56" xfId="0" applyFont="1" applyBorder="1" applyAlignment="1">
      <alignment horizontal="center" vertical="center"/>
    </xf>
    <xf numFmtId="0" fontId="62" fillId="0" borderId="43" xfId="0" applyFont="1" applyBorder="1" applyAlignment="1">
      <alignment horizontal="center" vertical="center"/>
    </xf>
    <xf numFmtId="0" fontId="62" fillId="0" borderId="26" xfId="0" applyFont="1" applyBorder="1" applyAlignment="1">
      <alignment horizontal="center" vertical="center"/>
    </xf>
    <xf numFmtId="0" fontId="62" fillId="0" borderId="93" xfId="0" applyFont="1" applyBorder="1" applyAlignment="1">
      <alignment horizontal="center" vertical="center"/>
    </xf>
    <xf numFmtId="0" fontId="48" fillId="0" borderId="42" xfId="0" applyFont="1" applyBorder="1" applyAlignment="1">
      <alignment horizontal="center" vertical="center"/>
    </xf>
    <xf numFmtId="0" fontId="48" fillId="0" borderId="36" xfId="0" applyFont="1" applyBorder="1" applyAlignment="1">
      <alignment horizontal="center" vertical="center"/>
    </xf>
    <xf numFmtId="0" fontId="48" fillId="0" borderId="66" xfId="0" applyFont="1" applyBorder="1" applyAlignment="1">
      <alignment horizontal="center" vertical="center"/>
    </xf>
    <xf numFmtId="0" fontId="48" fillId="0" borderId="94" xfId="0" applyFont="1" applyBorder="1" applyAlignment="1">
      <alignment horizontal="center" vertical="center"/>
    </xf>
    <xf numFmtId="0" fontId="48" fillId="0" borderId="67" xfId="0" applyFont="1" applyBorder="1" applyAlignment="1">
      <alignment horizontal="center" vertical="center"/>
    </xf>
    <xf numFmtId="0" fontId="48" fillId="0" borderId="77" xfId="0" applyFont="1" applyBorder="1" applyAlignment="1">
      <alignment horizontal="center" vertical="center"/>
    </xf>
    <xf numFmtId="0" fontId="0" fillId="4" borderId="5" xfId="0" applyFont="1" applyFill="1" applyBorder="1" applyAlignment="1">
      <alignment horizontal="center"/>
    </xf>
    <xf numFmtId="0" fontId="46" fillId="0" borderId="64" xfId="0" applyFont="1" applyBorder="1" applyAlignment="1">
      <alignment horizontal="center"/>
    </xf>
    <xf numFmtId="0" fontId="46" fillId="0" borderId="51" xfId="0" applyFont="1" applyBorder="1" applyAlignment="1">
      <alignment horizontal="center"/>
    </xf>
    <xf numFmtId="0" fontId="44" fillId="0" borderId="26" xfId="0" applyFont="1" applyBorder="1" applyAlignment="1">
      <alignment horizontal="center" wrapText="1"/>
    </xf>
    <xf numFmtId="0" fontId="44" fillId="0" borderId="26" xfId="0" quotePrefix="1" applyFont="1" applyBorder="1" applyAlignment="1">
      <alignment horizontal="left"/>
    </xf>
    <xf numFmtId="0" fontId="0" fillId="0" borderId="26" xfId="0" applyBorder="1" applyAlignment="1"/>
    <xf numFmtId="0" fontId="26" fillId="0" borderId="54" xfId="0" applyFont="1" applyBorder="1" applyAlignment="1">
      <alignment horizontal="center" vertical="center"/>
    </xf>
    <xf numFmtId="0" fontId="26" fillId="0" borderId="55" xfId="0" applyFont="1" applyBorder="1" applyAlignment="1">
      <alignment horizontal="center" vertical="center"/>
    </xf>
    <xf numFmtId="0" fontId="50" fillId="0" borderId="53" xfId="0" applyFont="1" applyBorder="1" applyAlignment="1">
      <alignment horizontal="center" vertical="center"/>
    </xf>
    <xf numFmtId="0" fontId="50" fillId="0" borderId="56" xfId="0" applyFont="1" applyBorder="1" applyAlignment="1">
      <alignment vertical="center"/>
    </xf>
    <xf numFmtId="0" fontId="0" fillId="0" borderId="55" xfId="0" applyBorder="1" applyAlignment="1">
      <alignment horizontal="center" vertical="center"/>
    </xf>
    <xf numFmtId="0" fontId="42" fillId="0" borderId="26" xfId="4" applyFont="1" applyBorder="1" applyAlignment="1">
      <alignment horizontal="center" wrapText="1"/>
    </xf>
    <xf numFmtId="0" fontId="106" fillId="0" borderId="0" xfId="0" applyFont="1" applyAlignment="1">
      <alignment horizontal="center" vertical="center"/>
    </xf>
    <xf numFmtId="0" fontId="107" fillId="0" borderId="5" xfId="0" applyFont="1" applyBorder="1" applyAlignment="1">
      <alignment horizontal="center" vertical="center"/>
    </xf>
    <xf numFmtId="0" fontId="107" fillId="0" borderId="8" xfId="0" applyFont="1" applyBorder="1" applyAlignment="1">
      <alignment horizontal="center" vertical="center"/>
    </xf>
    <xf numFmtId="0" fontId="107" fillId="0" borderId="2" xfId="0" applyFont="1" applyBorder="1" applyAlignment="1">
      <alignment horizontal="center" vertical="center"/>
    </xf>
    <xf numFmtId="0" fontId="107" fillId="0" borderId="5" xfId="0" applyFont="1" applyBorder="1" applyAlignment="1">
      <alignment horizontal="center" vertical="center" wrapText="1"/>
    </xf>
    <xf numFmtId="0" fontId="0" fillId="4" borderId="5" xfId="0" applyFill="1" applyBorder="1" applyAlignment="1">
      <alignment horizontal="center"/>
    </xf>
    <xf numFmtId="0" fontId="72" fillId="0" borderId="0" xfId="0" applyFont="1" applyAlignment="1">
      <alignment horizontal="left" vertical="center" wrapText="1" indent="1"/>
    </xf>
    <xf numFmtId="0" fontId="72" fillId="0" borderId="0" xfId="0" quotePrefix="1" applyFont="1" applyAlignment="1">
      <alignment horizontal="left" vertical="center" wrapText="1" indent="1"/>
    </xf>
    <xf numFmtId="0" fontId="78" fillId="0" borderId="26" xfId="0" applyFont="1" applyBorder="1" applyAlignment="1">
      <alignment horizontal="left" vertical="center" wrapText="1"/>
    </xf>
    <xf numFmtId="0" fontId="78" fillId="11" borderId="20" xfId="0" applyFont="1" applyFill="1" applyBorder="1" applyAlignment="1">
      <alignment horizontal="center" vertical="center" wrapText="1"/>
    </xf>
    <xf numFmtId="0" fontId="0" fillId="0" borderId="22" xfId="0" applyBorder="1" applyAlignment="1">
      <alignment horizontal="center" vertical="center" wrapText="1"/>
    </xf>
    <xf numFmtId="0" fontId="78" fillId="0" borderId="107" xfId="0" applyFont="1" applyBorder="1" applyAlignment="1">
      <alignment horizontal="center" vertical="center" wrapText="1"/>
    </xf>
    <xf numFmtId="0" fontId="78" fillId="0" borderId="122" xfId="0" applyFont="1" applyBorder="1" applyAlignment="1">
      <alignment horizontal="center" vertical="center" wrapText="1"/>
    </xf>
    <xf numFmtId="0" fontId="78" fillId="0" borderId="27" xfId="0" applyFont="1" applyBorder="1" applyAlignment="1">
      <alignment horizontal="center" vertical="center" wrapText="1"/>
    </xf>
    <xf numFmtId="0" fontId="78" fillId="0" borderId="114" xfId="0" applyFont="1" applyBorder="1" applyAlignment="1">
      <alignment horizontal="center" vertical="center" wrapText="1"/>
    </xf>
    <xf numFmtId="0" fontId="78" fillId="0" borderId="46" xfId="0" applyFont="1" applyBorder="1" applyAlignment="1">
      <alignment horizontal="center" vertical="center" wrapText="1"/>
    </xf>
    <xf numFmtId="0" fontId="78" fillId="0" borderId="123" xfId="0" applyFont="1" applyBorder="1" applyAlignment="1">
      <alignment horizontal="center" vertical="center" wrapText="1"/>
    </xf>
    <xf numFmtId="0" fontId="102" fillId="11" borderId="39" xfId="0" applyFont="1" applyFill="1" applyBorder="1" applyAlignment="1">
      <alignment horizontal="left" vertical="center" wrapText="1" indent="1"/>
    </xf>
    <xf numFmtId="0" fontId="102" fillId="11" borderId="0" xfId="0" applyFont="1" applyFill="1" applyBorder="1" applyAlignment="1">
      <alignment horizontal="left" vertical="center" wrapText="1" indent="1"/>
    </xf>
    <xf numFmtId="0" fontId="77" fillId="0" borderId="0" xfId="0" applyFont="1" applyAlignment="1">
      <alignment horizontal="left" vertical="center" wrapText="1"/>
    </xf>
    <xf numFmtId="0" fontId="78" fillId="11" borderId="115" xfId="0" applyFont="1" applyFill="1" applyBorder="1" applyAlignment="1">
      <alignment horizontal="left" vertical="center" wrapText="1" indent="1"/>
    </xf>
    <xf numFmtId="0" fontId="78" fillId="11" borderId="85" xfId="0" applyFont="1" applyFill="1" applyBorder="1" applyAlignment="1">
      <alignment horizontal="left" vertical="center" wrapText="1" indent="1"/>
    </xf>
    <xf numFmtId="0" fontId="78" fillId="0" borderId="89" xfId="0" applyFont="1" applyBorder="1" applyAlignment="1">
      <alignment horizontal="center" vertical="center" wrapText="1"/>
    </xf>
    <xf numFmtId="0" fontId="78" fillId="0" borderId="115" xfId="0" applyFont="1" applyBorder="1" applyAlignment="1">
      <alignment horizontal="center" vertical="center" wrapText="1"/>
    </xf>
    <xf numFmtId="0" fontId="78" fillId="0" borderId="100" xfId="0" applyFont="1" applyBorder="1" applyAlignment="1">
      <alignment horizontal="center" vertical="center" wrapText="1"/>
    </xf>
    <xf numFmtId="0" fontId="78" fillId="0" borderId="65" xfId="0" applyFont="1" applyBorder="1" applyAlignment="1">
      <alignment horizontal="center" vertical="center" wrapText="1"/>
    </xf>
    <xf numFmtId="0" fontId="78" fillId="0" borderId="0" xfId="0" applyFont="1" applyBorder="1" applyAlignment="1">
      <alignment horizontal="center" vertical="center" wrapText="1"/>
    </xf>
    <xf numFmtId="0" fontId="78" fillId="0" borderId="42" xfId="0" applyFont="1" applyBorder="1" applyAlignment="1">
      <alignment horizontal="center" vertical="center" wrapText="1"/>
    </xf>
    <xf numFmtId="0" fontId="78" fillId="0" borderId="85" xfId="0" applyFont="1" applyBorder="1" applyAlignment="1">
      <alignment horizontal="center" vertical="center" wrapText="1"/>
    </xf>
    <xf numFmtId="0" fontId="78" fillId="0" borderId="84" xfId="0" applyFont="1" applyBorder="1" applyAlignment="1">
      <alignment horizontal="center" vertical="center" wrapText="1"/>
    </xf>
    <xf numFmtId="0" fontId="77" fillId="11" borderId="28" xfId="0" applyFont="1" applyFill="1" applyBorder="1" applyAlignment="1">
      <alignment horizontal="left" vertical="center" wrapText="1" indent="1"/>
    </xf>
    <xf numFmtId="0" fontId="77" fillId="11" borderId="115" xfId="0" applyFont="1" applyFill="1" applyBorder="1" applyAlignment="1">
      <alignment horizontal="left" vertical="center" wrapText="1"/>
    </xf>
    <xf numFmtId="0" fontId="77" fillId="11" borderId="85" xfId="0" applyFont="1" applyFill="1" applyBorder="1" applyAlignment="1">
      <alignment horizontal="left" vertical="center" wrapText="1"/>
    </xf>
    <xf numFmtId="0" fontId="77" fillId="11" borderId="85" xfId="0" applyFont="1" applyFill="1" applyBorder="1" applyAlignment="1">
      <alignment horizontal="left" vertical="center" wrapText="1" indent="1"/>
    </xf>
    <xf numFmtId="0" fontId="77" fillId="0" borderId="0" xfId="0" applyFont="1" applyBorder="1" applyAlignment="1">
      <alignment horizontal="left" vertical="center" wrapText="1"/>
    </xf>
    <xf numFmtId="0" fontId="78" fillId="11" borderId="5" xfId="0" applyFont="1" applyFill="1" applyBorder="1" applyAlignment="1">
      <alignment horizontal="left" vertical="center" wrapText="1" indent="1"/>
    </xf>
    <xf numFmtId="0" fontId="79" fillId="12" borderId="5" xfId="0" applyFont="1" applyFill="1" applyBorder="1" applyAlignment="1">
      <alignment horizontal="center" vertical="center"/>
    </xf>
    <xf numFmtId="164" fontId="78" fillId="0" borderId="8" xfId="0" applyNumberFormat="1" applyFont="1" applyFill="1" applyBorder="1" applyAlignment="1">
      <alignment horizontal="right" vertical="center"/>
    </xf>
    <xf numFmtId="164" fontId="78" fillId="0" borderId="2" xfId="0" applyNumberFormat="1" applyFont="1" applyFill="1" applyBorder="1" applyAlignment="1">
      <alignment horizontal="right" vertical="center"/>
    </xf>
    <xf numFmtId="10" fontId="78" fillId="11" borderId="89" xfId="3" applyNumberFormat="1" applyFont="1" applyFill="1" applyBorder="1" applyAlignment="1">
      <alignment horizontal="center" vertical="center" wrapText="1"/>
    </xf>
    <xf numFmtId="10" fontId="78" fillId="11" borderId="100" xfId="3" applyNumberFormat="1" applyFont="1" applyFill="1" applyBorder="1" applyAlignment="1">
      <alignment horizontal="center" vertical="center" wrapText="1"/>
    </xf>
    <xf numFmtId="10" fontId="78" fillId="11" borderId="107" xfId="3" applyNumberFormat="1" applyFont="1" applyFill="1" applyBorder="1" applyAlignment="1">
      <alignment horizontal="center" vertical="center" wrapText="1"/>
    </xf>
    <xf numFmtId="10" fontId="78" fillId="11" borderId="84" xfId="3" applyNumberFormat="1" applyFont="1" applyFill="1" applyBorder="1" applyAlignment="1">
      <alignment horizontal="center" vertical="center" wrapText="1"/>
    </xf>
    <xf numFmtId="0" fontId="77" fillId="11" borderId="5" xfId="0" applyFont="1" applyFill="1" applyBorder="1" applyAlignment="1">
      <alignment horizontal="left" vertical="center" wrapText="1" indent="1"/>
    </xf>
    <xf numFmtId="9" fontId="79" fillId="11" borderId="5" xfId="0" applyNumberFormat="1" applyFont="1" applyFill="1" applyBorder="1" applyAlignment="1">
      <alignment horizontal="center" vertical="center"/>
    </xf>
    <xf numFmtId="0" fontId="78" fillId="11" borderId="8" xfId="0" applyFont="1" applyFill="1" applyBorder="1" applyAlignment="1">
      <alignment horizontal="left" vertical="center" wrapText="1" indent="1"/>
    </xf>
    <xf numFmtId="0" fontId="78" fillId="11" borderId="2" xfId="0" applyFont="1" applyFill="1" applyBorder="1" applyAlignment="1">
      <alignment horizontal="left" vertical="center" wrapText="1" indent="1"/>
    </xf>
    <xf numFmtId="0" fontId="79" fillId="12" borderId="8" xfId="0" applyFont="1" applyFill="1" applyBorder="1" applyAlignment="1">
      <alignment horizontal="center" vertical="center"/>
    </xf>
    <xf numFmtId="0" fontId="79" fillId="12" borderId="2" xfId="0" applyFont="1" applyFill="1" applyBorder="1" applyAlignment="1">
      <alignment horizontal="center" vertical="center"/>
    </xf>
    <xf numFmtId="164" fontId="78" fillId="0" borderId="8" xfId="0" applyNumberFormat="1" applyFont="1" applyFill="1" applyBorder="1" applyAlignment="1">
      <alignment horizontal="right" vertical="center" wrapText="1"/>
    </xf>
    <xf numFmtId="164" fontId="78" fillId="0" borderId="2" xfId="0" applyNumberFormat="1" applyFont="1" applyFill="1" applyBorder="1" applyAlignment="1">
      <alignment horizontal="right" vertical="center" wrapText="1"/>
    </xf>
    <xf numFmtId="0" fontId="78" fillId="11" borderId="5" xfId="0" applyFont="1" applyFill="1" applyBorder="1" applyAlignment="1">
      <alignment horizontal="center" vertical="center" wrapText="1"/>
    </xf>
    <xf numFmtId="0" fontId="97" fillId="0" borderId="89" xfId="0" applyFont="1" applyBorder="1" applyAlignment="1">
      <alignment horizontal="left" vertical="center" wrapText="1"/>
    </xf>
    <xf numFmtId="0" fontId="97" fillId="0" borderId="115" xfId="0" applyFont="1" applyBorder="1" applyAlignment="1">
      <alignment horizontal="left" vertical="center" wrapText="1"/>
    </xf>
    <xf numFmtId="0" fontId="97" fillId="0" borderId="100" xfId="0" applyFont="1" applyBorder="1" applyAlignment="1">
      <alignment horizontal="left" vertical="center" wrapText="1"/>
    </xf>
    <xf numFmtId="0" fontId="97" fillId="0" borderId="65" xfId="0" applyFont="1" applyBorder="1" applyAlignment="1">
      <alignment horizontal="left" vertical="center" wrapText="1"/>
    </xf>
    <xf numFmtId="0" fontId="97" fillId="0" borderId="0" xfId="0" applyFont="1" applyBorder="1" applyAlignment="1">
      <alignment horizontal="left" vertical="center" wrapText="1"/>
    </xf>
    <xf numFmtId="0" fontId="97" fillId="0" borderId="42" xfId="0" applyFont="1" applyBorder="1" applyAlignment="1">
      <alignment horizontal="left" vertical="center" wrapText="1"/>
    </xf>
    <xf numFmtId="0" fontId="97" fillId="0" borderId="107" xfId="0" applyFont="1" applyBorder="1" applyAlignment="1">
      <alignment horizontal="left" vertical="center" wrapText="1"/>
    </xf>
    <xf numFmtId="0" fontId="97" fillId="0" borderId="85" xfId="0" applyFont="1" applyBorder="1" applyAlignment="1">
      <alignment horizontal="left" vertical="center" wrapText="1"/>
    </xf>
    <xf numFmtId="0" fontId="97" fillId="0" borderId="84" xfId="0" applyFont="1" applyBorder="1" applyAlignment="1">
      <alignment horizontal="left" vertical="center" wrapText="1"/>
    </xf>
    <xf numFmtId="0" fontId="98" fillId="11" borderId="65" xfId="0" applyFont="1" applyFill="1" applyBorder="1" applyAlignment="1">
      <alignment horizontal="center" vertical="top" wrapText="1"/>
    </xf>
    <xf numFmtId="0" fontId="98" fillId="11" borderId="0" xfId="0" applyFont="1" applyFill="1" applyBorder="1" applyAlignment="1">
      <alignment horizontal="center" vertical="top" wrapText="1"/>
    </xf>
    <xf numFmtId="0" fontId="80" fillId="11" borderId="27" xfId="0" applyFont="1" applyFill="1" applyBorder="1" applyAlignment="1">
      <alignment horizontal="left" vertical="center" wrapText="1" indent="1"/>
    </xf>
    <xf numFmtId="0" fontId="80" fillId="11" borderId="28" xfId="0" applyFont="1" applyFill="1" applyBorder="1" applyAlignment="1">
      <alignment horizontal="left" vertical="center" wrapText="1" indent="1"/>
    </xf>
    <xf numFmtId="0" fontId="80" fillId="11" borderId="29" xfId="0" applyFont="1" applyFill="1" applyBorder="1" applyAlignment="1">
      <alignment horizontal="left" vertical="center" wrapText="1" indent="1"/>
    </xf>
    <xf numFmtId="14" fontId="80" fillId="0" borderId="27" xfId="0" applyNumberFormat="1" applyFont="1" applyBorder="1" applyAlignment="1">
      <alignment horizontal="left" vertical="center" indent="1"/>
    </xf>
    <xf numFmtId="14" fontId="80" fillId="0" borderId="29" xfId="0" applyNumberFormat="1" applyFont="1" applyBorder="1" applyAlignment="1">
      <alignment horizontal="left" vertical="center" indent="1"/>
    </xf>
    <xf numFmtId="0" fontId="99" fillId="0" borderId="27" xfId="0" applyFont="1" applyBorder="1" applyAlignment="1">
      <alignment horizontal="left" vertical="center" wrapText="1" indent="1"/>
    </xf>
    <xf numFmtId="0" fontId="99" fillId="0" borderId="29" xfId="0" applyFont="1" applyBorder="1" applyAlignment="1">
      <alignment horizontal="left" vertical="center" wrapText="1" indent="1"/>
    </xf>
    <xf numFmtId="1" fontId="80" fillId="0" borderId="27" xfId="0" applyNumberFormat="1" applyFont="1" applyBorder="1" applyAlignment="1">
      <alignment horizontal="right" vertical="center" wrapText="1" indent="1"/>
    </xf>
    <xf numFmtId="1" fontId="80" fillId="0" borderId="29" xfId="0" applyNumberFormat="1" applyFont="1" applyBorder="1" applyAlignment="1">
      <alignment horizontal="right" vertical="center" wrapText="1" indent="1"/>
    </xf>
    <xf numFmtId="0" fontId="80" fillId="11" borderId="27" xfId="0" applyFont="1" applyFill="1" applyBorder="1" applyAlignment="1">
      <alignment horizontal="center" vertical="center" wrapText="1"/>
    </xf>
    <xf numFmtId="0" fontId="80" fillId="11" borderId="28" xfId="0" applyFont="1" applyFill="1" applyBorder="1" applyAlignment="1">
      <alignment horizontal="center" vertical="center" wrapText="1"/>
    </xf>
    <xf numFmtId="0" fontId="80" fillId="11" borderId="29" xfId="0" applyFont="1" applyFill="1" applyBorder="1" applyAlignment="1">
      <alignment horizontal="center" vertical="center" wrapText="1"/>
    </xf>
    <xf numFmtId="1" fontId="80" fillId="11" borderId="27" xfId="0" applyNumberFormat="1" applyFont="1" applyFill="1" applyBorder="1" applyAlignment="1">
      <alignment horizontal="right" vertical="center" wrapText="1" indent="1"/>
    </xf>
    <xf numFmtId="1" fontId="80" fillId="11" borderId="29" xfId="0" applyNumberFormat="1" applyFont="1" applyFill="1" applyBorder="1" applyAlignment="1">
      <alignment horizontal="right" vertical="center" wrapText="1" indent="1"/>
    </xf>
    <xf numFmtId="0" fontId="77" fillId="11" borderId="0" xfId="0" applyFont="1" applyFill="1" applyAlignment="1">
      <alignment horizontal="left" vertical="center" wrapText="1" indent="1"/>
    </xf>
    <xf numFmtId="0" fontId="78" fillId="11" borderId="0" xfId="0" applyFont="1" applyFill="1" applyAlignment="1">
      <alignment horizontal="left" vertical="center" wrapText="1" indent="1"/>
    </xf>
    <xf numFmtId="0" fontId="78" fillId="0" borderId="5" xfId="0" applyFont="1" applyBorder="1" applyAlignment="1">
      <alignment horizontal="center" vertical="center" wrapText="1"/>
    </xf>
    <xf numFmtId="0" fontId="78" fillId="11" borderId="0" xfId="0" applyFont="1" applyFill="1" applyBorder="1" applyAlignment="1">
      <alignment horizontal="left" vertical="center" wrapText="1" indent="1"/>
    </xf>
    <xf numFmtId="0" fontId="78" fillId="11" borderId="27" xfId="0" applyFont="1" applyFill="1" applyBorder="1" applyAlignment="1">
      <alignment horizontal="center" vertical="center" wrapText="1"/>
    </xf>
    <xf numFmtId="0" fontId="78" fillId="11" borderId="28" xfId="0" applyFont="1" applyFill="1" applyBorder="1" applyAlignment="1">
      <alignment horizontal="center" vertical="center" wrapText="1"/>
    </xf>
    <xf numFmtId="0" fontId="78" fillId="11" borderId="29" xfId="0" applyFont="1" applyFill="1" applyBorder="1" applyAlignment="1">
      <alignment horizontal="center" vertical="center" wrapText="1"/>
    </xf>
    <xf numFmtId="0" fontId="78" fillId="0" borderId="27" xfId="0" applyFont="1" applyFill="1" applyBorder="1" applyAlignment="1">
      <alignment horizontal="center" vertical="center" wrapText="1"/>
    </xf>
    <xf numFmtId="0" fontId="78" fillId="0" borderId="28" xfId="0" applyFont="1" applyFill="1" applyBorder="1" applyAlignment="1">
      <alignment horizontal="center" vertical="center" wrapText="1"/>
    </xf>
    <xf numFmtId="0" fontId="78" fillId="0" borderId="29" xfId="0" applyFont="1" applyFill="1" applyBorder="1" applyAlignment="1">
      <alignment horizontal="center" vertical="center" wrapText="1"/>
    </xf>
    <xf numFmtId="0" fontId="95" fillId="0" borderId="0" xfId="0" applyFont="1" applyAlignment="1">
      <alignment horizontal="center" vertical="center"/>
    </xf>
    <xf numFmtId="168" fontId="78" fillId="0" borderId="27" xfId="0" applyNumberFormat="1" applyFont="1" applyBorder="1" applyAlignment="1">
      <alignment horizontal="center" vertical="center" wrapText="1"/>
    </xf>
    <xf numFmtId="168" fontId="78" fillId="0" borderId="29" xfId="0" applyNumberFormat="1" applyFont="1" applyBorder="1" applyAlignment="1">
      <alignment horizontal="center" vertical="center" wrapText="1"/>
    </xf>
    <xf numFmtId="0" fontId="78" fillId="11" borderId="0" xfId="0" applyFont="1" applyFill="1" applyAlignment="1">
      <alignment horizontal="left" vertical="center" wrapText="1"/>
    </xf>
    <xf numFmtId="0" fontId="78" fillId="11" borderId="0" xfId="0" applyFont="1" applyFill="1" applyAlignment="1">
      <alignment horizontal="left" vertical="center"/>
    </xf>
    <xf numFmtId="0" fontId="78" fillId="11" borderId="5" xfId="0" applyFont="1" applyFill="1" applyBorder="1" applyAlignment="1">
      <alignment horizontal="center" vertical="center"/>
    </xf>
    <xf numFmtId="0" fontId="72" fillId="11" borderId="5" xfId="0" applyFont="1" applyFill="1" applyBorder="1" applyAlignment="1">
      <alignment horizontal="left" vertical="center" wrapText="1" indent="1"/>
    </xf>
    <xf numFmtId="49" fontId="78" fillId="0" borderId="5" xfId="0" applyNumberFormat="1" applyFont="1" applyBorder="1" applyAlignment="1">
      <alignment horizontal="left" vertical="center" wrapText="1"/>
    </xf>
    <xf numFmtId="169" fontId="78" fillId="0" borderId="5" xfId="0" applyNumberFormat="1" applyFont="1" applyBorder="1" applyAlignment="1">
      <alignment horizontal="left" vertical="center"/>
    </xf>
    <xf numFmtId="0" fontId="78" fillId="11" borderId="0" xfId="0" applyFont="1" applyFill="1" applyAlignment="1">
      <alignment horizontal="left" vertical="center" indent="1"/>
    </xf>
    <xf numFmtId="167" fontId="78" fillId="0" borderId="5" xfId="0" applyNumberFormat="1" applyFont="1" applyBorder="1" applyAlignment="1">
      <alignment horizontal="center" vertical="center" wrapText="1"/>
    </xf>
    <xf numFmtId="49" fontId="78" fillId="0" borderId="5" xfId="0" applyNumberFormat="1" applyFont="1" applyBorder="1" applyAlignment="1">
      <alignment horizontal="center" vertical="center" wrapText="1"/>
    </xf>
    <xf numFmtId="168" fontId="78" fillId="0" borderId="5" xfId="0" applyNumberFormat="1" applyFont="1" applyBorder="1" applyAlignment="1">
      <alignment horizontal="center" vertical="center" wrapText="1"/>
    </xf>
    <xf numFmtId="0" fontId="80" fillId="11" borderId="0" xfId="0" applyFont="1" applyFill="1" applyAlignment="1">
      <alignment horizontal="left" vertical="center" wrapText="1" indent="1"/>
    </xf>
    <xf numFmtId="0" fontId="72" fillId="11" borderId="0" xfId="0" applyFont="1" applyFill="1" applyBorder="1" applyAlignment="1">
      <alignment horizontal="left" vertical="center" wrapText="1" indent="1"/>
    </xf>
    <xf numFmtId="0" fontId="80" fillId="11" borderId="0" xfId="0" applyFont="1" applyFill="1" applyAlignment="1">
      <alignment horizontal="left" vertical="center" indent="1"/>
    </xf>
    <xf numFmtId="0" fontId="77" fillId="11" borderId="27" xfId="0" applyFont="1" applyFill="1" applyBorder="1" applyAlignment="1">
      <alignment horizontal="center" vertical="center" wrapText="1"/>
    </xf>
    <xf numFmtId="0" fontId="77" fillId="11" borderId="28" xfId="0" applyFont="1" applyFill="1" applyBorder="1" applyAlignment="1">
      <alignment horizontal="center" vertical="center" wrapText="1"/>
    </xf>
    <xf numFmtId="0" fontId="77" fillId="11" borderId="29" xfId="0" applyFont="1" applyFill="1" applyBorder="1" applyAlignment="1">
      <alignment horizontal="center" vertical="center" wrapText="1"/>
    </xf>
    <xf numFmtId="0" fontId="87" fillId="11" borderId="107" xfId="0" applyFont="1" applyFill="1" applyBorder="1" applyAlignment="1">
      <alignment horizontal="center" vertical="center" wrapText="1"/>
    </xf>
    <xf numFmtId="0" fontId="87" fillId="11" borderId="84" xfId="0" applyFont="1" applyFill="1" applyBorder="1" applyAlignment="1">
      <alignment horizontal="center" vertical="center" wrapText="1"/>
    </xf>
    <xf numFmtId="164" fontId="78" fillId="0" borderId="27" xfId="2" applyNumberFormat="1" applyFont="1" applyBorder="1" applyAlignment="1">
      <alignment horizontal="right" vertical="center" wrapText="1"/>
    </xf>
    <xf numFmtId="164" fontId="78" fillId="0" borderId="29" xfId="2" applyNumberFormat="1" applyFont="1" applyBorder="1" applyAlignment="1">
      <alignment horizontal="right" vertical="center" wrapText="1"/>
    </xf>
    <xf numFmtId="164" fontId="77" fillId="0" borderId="27" xfId="2" applyNumberFormat="1" applyFont="1" applyBorder="1" applyAlignment="1">
      <alignment horizontal="right" vertical="center" wrapText="1"/>
    </xf>
    <xf numFmtId="164" fontId="77" fillId="0" borderId="29" xfId="2" applyNumberFormat="1" applyFont="1" applyBorder="1" applyAlignment="1">
      <alignment horizontal="right" vertical="center" wrapText="1"/>
    </xf>
    <xf numFmtId="0" fontId="88" fillId="11" borderId="115" xfId="0" applyFont="1" applyFill="1" applyBorder="1" applyAlignment="1">
      <alignment horizontal="left" vertical="center" wrapText="1"/>
    </xf>
    <xf numFmtId="0" fontId="89" fillId="11" borderId="115" xfId="0" applyFont="1" applyFill="1" applyBorder="1" applyAlignment="1">
      <alignment horizontal="left" vertical="center" wrapText="1"/>
    </xf>
    <xf numFmtId="0" fontId="89" fillId="11" borderId="0" xfId="0" applyFont="1" applyFill="1" applyBorder="1" applyAlignment="1">
      <alignment horizontal="left" vertical="center" wrapText="1"/>
    </xf>
    <xf numFmtId="0" fontId="78" fillId="0" borderId="89" xfId="0" applyFont="1" applyBorder="1" applyAlignment="1">
      <alignment horizontal="left" vertical="center" wrapText="1"/>
    </xf>
    <xf numFmtId="0" fontId="78" fillId="0" borderId="115" xfId="0" applyFont="1" applyBorder="1" applyAlignment="1">
      <alignment horizontal="left" vertical="center" wrapText="1"/>
    </xf>
    <xf numFmtId="0" fontId="78" fillId="0" borderId="100" xfId="0" applyFont="1" applyBorder="1" applyAlignment="1">
      <alignment horizontal="left" vertical="center" wrapText="1"/>
    </xf>
    <xf numFmtId="0" fontId="78" fillId="0" borderId="107" xfId="0" applyFont="1" applyBorder="1" applyAlignment="1">
      <alignment horizontal="left" vertical="center" wrapText="1"/>
    </xf>
    <xf numFmtId="0" fontId="78" fillId="0" borderId="85" xfId="0" applyFont="1" applyBorder="1" applyAlignment="1">
      <alignment horizontal="left" vertical="center" wrapText="1"/>
    </xf>
    <xf numFmtId="0" fontId="78" fillId="0" borderId="84" xfId="0" applyFont="1" applyBorder="1" applyAlignment="1">
      <alignment horizontal="left" vertical="center" wrapText="1"/>
    </xf>
    <xf numFmtId="0" fontId="84" fillId="0" borderId="115" xfId="5" applyFont="1" applyFill="1" applyBorder="1" applyAlignment="1">
      <alignment horizontal="center" vertical="center" wrapText="1"/>
    </xf>
    <xf numFmtId="0" fontId="84" fillId="0" borderId="115" xfId="5" applyFont="1" applyFill="1" applyBorder="1" applyAlignment="1">
      <alignment horizontal="center" vertical="center"/>
    </xf>
    <xf numFmtId="0" fontId="73" fillId="11" borderId="0" xfId="0" applyFont="1" applyFill="1" applyAlignment="1">
      <alignment horizontal="center" vertical="center" wrapText="1"/>
    </xf>
    <xf numFmtId="0" fontId="77" fillId="11" borderId="0" xfId="0" applyFont="1" applyFill="1" applyAlignment="1">
      <alignment horizontal="center" vertical="center" wrapText="1"/>
    </xf>
    <xf numFmtId="0" fontId="78" fillId="11" borderId="0" xfId="0" applyFont="1" applyFill="1" applyAlignment="1">
      <alignment vertical="center"/>
    </xf>
    <xf numFmtId="0" fontId="79" fillId="11" borderId="0" xfId="0" applyFont="1" applyFill="1" applyAlignment="1">
      <alignment horizontal="center" vertical="center" wrapText="1"/>
    </xf>
    <xf numFmtId="0" fontId="80" fillId="11" borderId="0" xfId="0" applyFont="1" applyFill="1" applyAlignment="1">
      <alignment vertical="center"/>
    </xf>
    <xf numFmtId="0" fontId="83" fillId="0" borderId="0" xfId="0" applyFont="1" applyAlignment="1">
      <alignment horizontal="left" vertical="center" wrapText="1" indent="1"/>
    </xf>
    <xf numFmtId="0" fontId="72" fillId="11" borderId="0" xfId="0" applyFont="1" applyFill="1" applyAlignment="1">
      <alignment horizontal="left" vertical="center" wrapText="1" indent="1"/>
    </xf>
    <xf numFmtId="0" fontId="84" fillId="11" borderId="5" xfId="5" applyFont="1" applyFill="1" applyBorder="1" applyAlignment="1">
      <alignment horizontal="center" vertical="center" wrapText="1"/>
    </xf>
    <xf numFmtId="0" fontId="84" fillId="0" borderId="27" xfId="5" applyFont="1" applyFill="1" applyBorder="1" applyAlignment="1">
      <alignment horizontal="left" vertical="center" wrapText="1"/>
    </xf>
    <xf numFmtId="0" fontId="84" fillId="0" borderId="28" xfId="5" applyFont="1" applyFill="1" applyBorder="1" applyAlignment="1">
      <alignment horizontal="left" vertical="center" wrapText="1"/>
    </xf>
    <xf numFmtId="0" fontId="84" fillId="0" borderId="29" xfId="5" applyFont="1" applyFill="1" applyBorder="1" applyAlignment="1">
      <alignment horizontal="left" vertical="center" wrapText="1"/>
    </xf>
    <xf numFmtId="0" fontId="2" fillId="0" borderId="0" xfId="0" applyFont="1" applyAlignment="1">
      <alignment horizontal="center" vertical="center"/>
    </xf>
    <xf numFmtId="16" fontId="4" fillId="0" borderId="27" xfId="1" applyNumberFormat="1" applyFont="1" applyBorder="1" applyAlignment="1">
      <alignment horizontal="left" vertical="center" indent="2"/>
    </xf>
    <xf numFmtId="0" fontId="4" fillId="0" borderId="29" xfId="1" applyFont="1" applyBorder="1" applyAlignment="1">
      <alignment horizontal="left" vertical="center" indent="2"/>
    </xf>
    <xf numFmtId="0" fontId="38" fillId="4" borderId="24" xfId="1" applyFont="1" applyFill="1" applyBorder="1" applyAlignment="1">
      <alignment horizontal="right" vertical="center"/>
    </xf>
    <xf numFmtId="0" fontId="38" fillId="4" borderId="96" xfId="1" applyFont="1" applyFill="1" applyBorder="1" applyAlignment="1">
      <alignment horizontal="right" vertical="center"/>
    </xf>
    <xf numFmtId="0" fontId="38" fillId="4" borderId="15" xfId="1" applyFont="1" applyFill="1" applyBorder="1" applyAlignment="1">
      <alignment horizontal="right" vertical="center"/>
    </xf>
    <xf numFmtId="0" fontId="37" fillId="0" borderId="0" xfId="1" applyFont="1" applyAlignment="1">
      <alignment horizontal="right" vertical="center"/>
    </xf>
    <xf numFmtId="0" fontId="24" fillId="0" borderId="0" xfId="1" applyFont="1" applyAlignment="1">
      <alignment horizontal="center" vertical="center"/>
    </xf>
    <xf numFmtId="0" fontId="4" fillId="0" borderId="33" xfId="1" applyFont="1" applyBorder="1" applyAlignment="1">
      <alignment horizontal="center" vertical="center"/>
    </xf>
    <xf numFmtId="0" fontId="4" fillId="0" borderId="34" xfId="1" applyFont="1" applyBorder="1" applyAlignment="1">
      <alignment horizontal="center" vertical="center"/>
    </xf>
    <xf numFmtId="0" fontId="4" fillId="0" borderId="27" xfId="1" applyFont="1" applyBorder="1" applyAlignment="1">
      <alignment horizontal="left" vertical="center" indent="2"/>
    </xf>
    <xf numFmtId="0" fontId="16" fillId="0" borderId="17" xfId="0" applyFont="1" applyBorder="1" applyAlignment="1">
      <alignment horizontal="right" vertical="center"/>
    </xf>
    <xf numFmtId="0" fontId="16" fillId="0" borderId="16" xfId="0" applyFont="1" applyBorder="1" applyAlignment="1">
      <alignment horizontal="right" vertical="center"/>
    </xf>
    <xf numFmtId="0" fontId="16" fillId="3" borderId="20" xfId="0" applyFont="1" applyFill="1" applyBorder="1" applyAlignment="1">
      <alignment horizontal="right" vertical="center"/>
    </xf>
    <xf numFmtId="0" fontId="16" fillId="3" borderId="23" xfId="0" applyFont="1" applyFill="1" applyBorder="1" applyAlignment="1">
      <alignment horizontal="right"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6" xfId="0" applyFont="1" applyBorder="1" applyAlignment="1">
      <alignment horizontal="center" vertical="center"/>
    </xf>
    <xf numFmtId="0" fontId="18" fillId="0" borderId="101" xfId="0" applyFont="1" applyBorder="1" applyAlignment="1">
      <alignment horizontal="center" vertical="center"/>
    </xf>
    <xf numFmtId="0" fontId="16" fillId="0" borderId="43" xfId="0" applyFont="1" applyBorder="1" applyAlignment="1">
      <alignment horizontal="center" vertical="center"/>
    </xf>
    <xf numFmtId="0" fontId="16" fillId="0" borderId="26"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4" xfId="0" applyFont="1" applyBorder="1" applyAlignment="1">
      <alignment horizontal="right" vertical="center"/>
    </xf>
    <xf numFmtId="0" fontId="16" fillId="0" borderId="15" xfId="0" applyFont="1" applyBorder="1" applyAlignment="1">
      <alignment horizontal="right" vertical="center"/>
    </xf>
    <xf numFmtId="0" fontId="16" fillId="0" borderId="20" xfId="0" applyFont="1" applyBorder="1" applyAlignment="1">
      <alignment horizontal="center" vertical="center"/>
    </xf>
    <xf numFmtId="0" fontId="0" fillId="2" borderId="98"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98" xfId="0" applyFont="1" applyFill="1" applyBorder="1" applyAlignment="1">
      <alignment horizontal="center"/>
    </xf>
    <xf numFmtId="0" fontId="0" fillId="2" borderId="11" xfId="0" applyFont="1" applyFill="1" applyBorder="1" applyAlignment="1">
      <alignment horizontal="center"/>
    </xf>
    <xf numFmtId="0" fontId="16" fillId="4" borderId="0" xfId="0" applyFont="1" applyFill="1" applyAlignment="1">
      <alignment horizontal="center" wrapText="1"/>
    </xf>
    <xf numFmtId="0" fontId="16" fillId="0" borderId="32" xfId="0" applyFont="1" applyBorder="1" applyAlignment="1">
      <alignment horizontal="center" vertical="center"/>
    </xf>
    <xf numFmtId="0" fontId="16" fillId="0" borderId="24" xfId="0" applyFont="1" applyBorder="1" applyAlignment="1">
      <alignment horizontal="center" vertical="center"/>
    </xf>
    <xf numFmtId="0" fontId="16" fillId="0" borderId="49" xfId="0" applyFont="1" applyBorder="1" applyAlignment="1">
      <alignment horizontal="center" vertical="center"/>
    </xf>
    <xf numFmtId="0" fontId="16" fillId="0" borderId="15" xfId="0" applyFont="1" applyBorder="1" applyAlignment="1">
      <alignment horizontal="center" vertical="center"/>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164" fontId="16" fillId="0" borderId="45" xfId="0" applyNumberFormat="1" applyFont="1" applyBorder="1" applyAlignment="1">
      <alignment horizontal="center" vertical="center" wrapText="1"/>
    </xf>
    <xf numFmtId="164" fontId="16" fillId="0" borderId="97" xfId="0" applyNumberFormat="1" applyFont="1" applyBorder="1" applyAlignment="1">
      <alignment horizontal="center" vertical="center" wrapText="1"/>
    </xf>
    <xf numFmtId="0" fontId="18" fillId="0" borderId="33" xfId="1" applyFont="1" applyBorder="1" applyAlignment="1">
      <alignment horizontal="center" vertical="center" wrapText="1"/>
    </xf>
    <xf numFmtId="0" fontId="18" fillId="0" borderId="34" xfId="1" applyFont="1" applyBorder="1" applyAlignment="1">
      <alignment horizontal="center" vertical="center" wrapText="1"/>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164" fontId="18" fillId="0" borderId="35" xfId="0" applyNumberFormat="1" applyFont="1" applyBorder="1" applyAlignment="1">
      <alignment horizontal="center" vertical="center" wrapText="1"/>
    </xf>
    <xf numFmtId="164" fontId="18" fillId="0" borderId="37" xfId="0" applyNumberFormat="1" applyFont="1" applyBorder="1" applyAlignment="1">
      <alignment horizontal="center" vertical="center" wrapText="1"/>
    </xf>
    <xf numFmtId="0" fontId="18" fillId="0" borderId="103" xfId="1" applyFont="1" applyBorder="1" applyAlignment="1">
      <alignment horizontal="center" vertical="center"/>
    </xf>
    <xf numFmtId="0" fontId="18" fillId="0" borderId="104" xfId="1" applyFont="1" applyBorder="1" applyAlignment="1">
      <alignment horizontal="center" vertical="center"/>
    </xf>
    <xf numFmtId="0" fontId="18" fillId="0" borderId="48" xfId="1" applyFont="1" applyBorder="1" applyAlignment="1">
      <alignment horizontal="center" vertical="center"/>
    </xf>
    <xf numFmtId="0" fontId="16" fillId="0" borderId="20" xfId="1" applyFont="1" applyBorder="1" applyAlignment="1">
      <alignment horizontal="center" vertical="center"/>
    </xf>
    <xf numFmtId="0" fontId="16" fillId="0" borderId="23" xfId="1" applyFont="1" applyBorder="1" applyAlignment="1">
      <alignment horizontal="center" vertical="center"/>
    </xf>
    <xf numFmtId="0" fontId="16" fillId="0" borderId="25"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68" fillId="0" borderId="30" xfId="1" applyFont="1" applyBorder="1" applyAlignment="1">
      <alignment horizontal="center" vertical="center" wrapText="1"/>
    </xf>
    <xf numFmtId="0" fontId="68" fillId="0" borderId="31" xfId="1" applyFont="1" applyBorder="1" applyAlignment="1">
      <alignment horizontal="center" vertical="center" wrapText="1"/>
    </xf>
    <xf numFmtId="0" fontId="6" fillId="4" borderId="27" xfId="0" applyFont="1" applyFill="1" applyBorder="1" applyAlignment="1">
      <alignment horizontal="center"/>
    </xf>
    <xf numFmtId="0" fontId="6" fillId="4" borderId="29" xfId="0" applyFont="1" applyFill="1" applyBorder="1" applyAlignment="1">
      <alignment horizontal="center"/>
    </xf>
    <xf numFmtId="0" fontId="15" fillId="0" borderId="0" xfId="1" applyFont="1" applyAlignment="1">
      <alignment horizontal="center" wrapText="1"/>
    </xf>
    <xf numFmtId="4" fontId="16" fillId="0" borderId="25" xfId="0" applyNumberFormat="1" applyFont="1" applyBorder="1" applyAlignment="1">
      <alignment horizontal="right"/>
    </xf>
    <xf numFmtId="4" fontId="16" fillId="0" borderId="23" xfId="0" applyNumberFormat="1" applyFont="1" applyBorder="1" applyAlignment="1">
      <alignment horizontal="right"/>
    </xf>
    <xf numFmtId="4" fontId="17" fillId="0" borderId="25" xfId="0" applyNumberFormat="1" applyFont="1" applyBorder="1" applyAlignment="1">
      <alignment horizontal="right"/>
    </xf>
    <xf numFmtId="4" fontId="17" fillId="0" borderId="23" xfId="0" applyNumberFormat="1" applyFont="1" applyBorder="1" applyAlignment="1">
      <alignment horizontal="right"/>
    </xf>
    <xf numFmtId="0" fontId="1" fillId="0" borderId="0" xfId="0" applyFont="1" applyAlignment="1">
      <alignment horizontal="left" vertical="top" wrapText="1"/>
    </xf>
    <xf numFmtId="0" fontId="0" fillId="0" borderId="111" xfId="0" applyFont="1" applyBorder="1" applyAlignment="1">
      <alignment horizontal="center" vertical="top"/>
    </xf>
    <xf numFmtId="0" fontId="0" fillId="0" borderId="104" xfId="0" applyFont="1" applyBorder="1" applyAlignment="1">
      <alignment horizontal="center" vertical="top"/>
    </xf>
    <xf numFmtId="0" fontId="0" fillId="0" borderId="48" xfId="0" applyFont="1" applyBorder="1" applyAlignment="1">
      <alignment horizontal="center" vertical="top"/>
    </xf>
    <xf numFmtId="4" fontId="17" fillId="0" borderId="52" xfId="0" applyNumberFormat="1" applyFont="1" applyBorder="1" applyAlignment="1">
      <alignment horizontal="right"/>
    </xf>
    <xf numFmtId="4" fontId="17" fillId="0" borderId="40" xfId="0" applyNumberFormat="1" applyFont="1" applyBorder="1" applyAlignment="1">
      <alignment horizontal="right"/>
    </xf>
    <xf numFmtId="4" fontId="0" fillId="0" borderId="65" xfId="0" applyNumberFormat="1" applyFont="1" applyBorder="1" applyAlignment="1">
      <alignment horizontal="right"/>
    </xf>
    <xf numFmtId="4" fontId="0" fillId="0" borderId="42" xfId="0" applyNumberFormat="1" applyFont="1" applyBorder="1" applyAlignment="1">
      <alignment horizontal="right"/>
    </xf>
    <xf numFmtId="0" fontId="0" fillId="0" borderId="42" xfId="0" applyBorder="1" applyAlignment="1">
      <alignment horizontal="right"/>
    </xf>
    <xf numFmtId="4" fontId="0" fillId="0" borderId="110" xfId="0" applyNumberFormat="1" applyFont="1" applyBorder="1" applyAlignment="1">
      <alignment horizontal="right"/>
    </xf>
    <xf numFmtId="4" fontId="0" fillId="0" borderId="36" xfId="0" applyNumberFormat="1" applyFont="1" applyBorder="1" applyAlignment="1">
      <alignment horizontal="right"/>
    </xf>
    <xf numFmtId="0" fontId="0" fillId="0" borderId="103" xfId="0" applyFont="1" applyBorder="1" applyAlignment="1">
      <alignment horizontal="center" vertical="center"/>
    </xf>
    <xf numFmtId="0" fontId="0" fillId="0" borderId="104" xfId="0" applyFont="1" applyBorder="1"/>
    <xf numFmtId="0" fontId="0" fillId="0" borderId="48" xfId="0" applyFont="1" applyBorder="1"/>
    <xf numFmtId="0" fontId="0" fillId="0" borderId="104" xfId="0" applyFont="1" applyBorder="1" applyAlignment="1">
      <alignment horizontal="center" vertical="center"/>
    </xf>
    <xf numFmtId="4" fontId="17" fillId="0" borderId="65" xfId="0" applyNumberFormat="1" applyFont="1" applyBorder="1" applyAlignment="1">
      <alignment horizontal="right"/>
    </xf>
    <xf numFmtId="4" fontId="17" fillId="0" borderId="42" xfId="0" applyNumberFormat="1" applyFont="1" applyBorder="1" applyAlignment="1">
      <alignment horizontal="right"/>
    </xf>
    <xf numFmtId="0" fontId="11" fillId="0" borderId="0" xfId="1" applyFont="1" applyAlignment="1">
      <alignment horizontal="center"/>
    </xf>
    <xf numFmtId="0" fontId="16" fillId="0" borderId="16" xfId="0" applyFont="1" applyBorder="1" applyAlignment="1">
      <alignment horizontal="center" vertical="center"/>
    </xf>
    <xf numFmtId="0" fontId="15" fillId="4" borderId="0" xfId="0" applyFont="1" applyFill="1" applyAlignment="1">
      <alignment horizontal="center" vertical="center" wrapText="1"/>
    </xf>
    <xf numFmtId="0" fontId="15" fillId="4" borderId="0" xfId="0" applyFont="1" applyFill="1" applyAlignment="1">
      <alignment horizontal="center" vertical="center"/>
    </xf>
    <xf numFmtId="0" fontId="15" fillId="0" borderId="0" xfId="0" applyFont="1" applyAlignment="1">
      <alignment horizontal="center" vertical="center" wrapText="1"/>
    </xf>
    <xf numFmtId="0" fontId="0" fillId="0" borderId="0" xfId="0" applyFont="1" applyAlignment="1">
      <alignment horizontal="center" wrapText="1"/>
    </xf>
    <xf numFmtId="0" fontId="16" fillId="0" borderId="15" xfId="0" applyFont="1" applyBorder="1" applyAlignment="1">
      <alignment horizontal="center" vertical="center" wrapText="1"/>
    </xf>
    <xf numFmtId="0" fontId="0" fillId="0" borderId="33" xfId="0" applyBorder="1" applyAlignment="1">
      <alignment horizontal="center"/>
    </xf>
    <xf numFmtId="0" fontId="0" fillId="0" borderId="45" xfId="0" applyBorder="1" applyAlignment="1">
      <alignment horizontal="center"/>
    </xf>
    <xf numFmtId="0" fontId="0" fillId="0" borderId="34" xfId="0" applyBorder="1" applyAlignment="1">
      <alignment horizontal="center"/>
    </xf>
    <xf numFmtId="0" fontId="0" fillId="0" borderId="97" xfId="0" applyBorder="1" applyAlignment="1">
      <alignment horizontal="center"/>
    </xf>
    <xf numFmtId="0" fontId="2" fillId="0" borderId="49" xfId="1" applyBorder="1" applyAlignment="1">
      <alignment horizontal="center" vertical="center" wrapText="1"/>
    </xf>
    <xf numFmtId="0" fontId="2" fillId="0" borderId="15" xfId="1" applyBorder="1" applyAlignment="1">
      <alignment horizontal="center" vertical="center" wrapText="1"/>
    </xf>
    <xf numFmtId="0" fontId="16" fillId="0" borderId="49" xfId="1" applyFont="1" applyBorder="1" applyAlignment="1">
      <alignment horizontal="center" vertical="center"/>
    </xf>
    <xf numFmtId="0" fontId="16" fillId="0" borderId="50" xfId="1" applyFont="1" applyBorder="1" applyAlignment="1">
      <alignment horizontal="center" vertical="center"/>
    </xf>
    <xf numFmtId="0" fontId="38" fillId="4" borderId="0" xfId="1" applyFont="1" applyFill="1" applyAlignment="1">
      <alignment horizontal="center" vertical="center" wrapText="1"/>
    </xf>
    <xf numFmtId="0" fontId="38" fillId="0" borderId="0" xfId="1" applyFont="1" applyAlignment="1">
      <alignment horizontal="center" vertical="center" wrapText="1"/>
    </xf>
    <xf numFmtId="0" fontId="2" fillId="0" borderId="32" xfId="1" applyBorder="1" applyAlignment="1">
      <alignment horizontal="center" vertical="center"/>
    </xf>
    <xf numFmtId="0" fontId="2" fillId="0" borderId="24" xfId="1" applyBorder="1" applyAlignment="1">
      <alignment horizontal="center" vertical="center"/>
    </xf>
    <xf numFmtId="0" fontId="2" fillId="0" borderId="49" xfId="1" applyBorder="1" applyAlignment="1">
      <alignment horizontal="center" vertical="center"/>
    </xf>
    <xf numFmtId="0" fontId="2" fillId="0" borderId="15" xfId="1" applyBorder="1" applyAlignment="1">
      <alignment horizontal="center" vertical="center"/>
    </xf>
    <xf numFmtId="0" fontId="2" fillId="0" borderId="30" xfId="1" applyBorder="1" applyAlignment="1">
      <alignment horizontal="center" vertical="center" wrapText="1"/>
    </xf>
    <xf numFmtId="0" fontId="2" fillId="0" borderId="31" xfId="1" applyBorder="1" applyAlignment="1">
      <alignment horizontal="center" vertical="center" wrapText="1"/>
    </xf>
    <xf numFmtId="0" fontId="16" fillId="0" borderId="49" xfId="1" applyFont="1" applyBorder="1" applyAlignment="1">
      <alignment horizontal="center" vertical="center" wrapText="1"/>
    </xf>
    <xf numFmtId="0" fontId="2" fillId="0" borderId="0" xfId="1" applyFont="1" applyFill="1" applyBorder="1" applyAlignment="1">
      <alignment horizontal="left" vertical="center"/>
    </xf>
    <xf numFmtId="0" fontId="16" fillId="0" borderId="97" xfId="1" applyFont="1" applyBorder="1" applyAlignment="1">
      <alignment horizontal="center" vertical="center"/>
    </xf>
    <xf numFmtId="0" fontId="0" fillId="0" borderId="27" xfId="0" applyFont="1" applyBorder="1" applyAlignment="1"/>
    <xf numFmtId="0" fontId="0" fillId="0" borderId="29" xfId="0" applyFont="1" applyBorder="1" applyAlignment="1"/>
    <xf numFmtId="0" fontId="0" fillId="0" borderId="27" xfId="0" applyFont="1" applyBorder="1" applyAlignment="1">
      <alignment wrapText="1"/>
    </xf>
    <xf numFmtId="0" fontId="0" fillId="0" borderId="28" xfId="0" applyFont="1" applyBorder="1" applyAlignment="1">
      <alignment wrapText="1"/>
    </xf>
    <xf numFmtId="0" fontId="0" fillId="0" borderId="29" xfId="0" applyFont="1" applyBorder="1" applyAlignment="1">
      <alignment wrapText="1"/>
    </xf>
    <xf numFmtId="0" fontId="0" fillId="0" borderId="114" xfId="0" applyFont="1" applyBorder="1" applyAlignment="1">
      <alignment wrapText="1"/>
    </xf>
    <xf numFmtId="0" fontId="24" fillId="0" borderId="38" xfId="0" applyFont="1" applyBorder="1" applyAlignment="1">
      <alignment horizontal="right" vertical="center"/>
    </xf>
    <xf numFmtId="0" fontId="24" fillId="0" borderId="39" xfId="0" applyFont="1" applyBorder="1" applyAlignment="1">
      <alignment horizontal="right" vertical="center"/>
    </xf>
    <xf numFmtId="0" fontId="24" fillId="0" borderId="43" xfId="0" applyFont="1" applyBorder="1" applyAlignment="1">
      <alignment horizontal="right" vertical="center"/>
    </xf>
    <xf numFmtId="0" fontId="24" fillId="0" borderId="26" xfId="0" applyFont="1" applyBorder="1" applyAlignment="1">
      <alignment horizontal="right" vertical="center"/>
    </xf>
    <xf numFmtId="164" fontId="24" fillId="0" borderId="103" xfId="0" applyNumberFormat="1" applyFont="1" applyBorder="1" applyAlignment="1">
      <alignment horizontal="center" vertical="center"/>
    </xf>
    <xf numFmtId="164" fontId="24" fillId="0" borderId="48" xfId="0" applyNumberFormat="1" applyFont="1" applyBorder="1" applyAlignment="1">
      <alignment horizontal="center" vertical="center"/>
    </xf>
    <xf numFmtId="164" fontId="24" fillId="0" borderId="115" xfId="0" applyNumberFormat="1" applyFont="1" applyBorder="1" applyAlignment="1">
      <alignment horizontal="center" vertical="center"/>
    </xf>
    <xf numFmtId="164" fontId="24" fillId="0" borderId="26" xfId="0" applyNumberFormat="1" applyFont="1" applyBorder="1" applyAlignment="1">
      <alignment horizontal="center" vertical="center"/>
    </xf>
    <xf numFmtId="164" fontId="24" fillId="0" borderId="103" xfId="0" applyNumberFormat="1" applyFont="1" applyBorder="1" applyAlignment="1">
      <alignment horizontal="right" vertical="center"/>
    </xf>
    <xf numFmtId="164" fontId="24" fillId="0" borderId="48" xfId="0" applyNumberFormat="1" applyFont="1" applyBorder="1" applyAlignment="1">
      <alignment horizontal="right" vertical="center"/>
    </xf>
    <xf numFmtId="0" fontId="24" fillId="0" borderId="116" xfId="0" applyFont="1" applyBorder="1" applyAlignment="1">
      <alignment horizontal="right"/>
    </xf>
    <xf numFmtId="0" fontId="24" fillId="0" borderId="117" xfId="0" applyFont="1" applyBorder="1" applyAlignment="1">
      <alignment horizontal="right"/>
    </xf>
    <xf numFmtId="0" fontId="24" fillId="0" borderId="118" xfId="0" applyFont="1" applyBorder="1" applyAlignment="1">
      <alignment horizontal="right"/>
    </xf>
    <xf numFmtId="0" fontId="24" fillId="0" borderId="119" xfId="0" applyFont="1" applyBorder="1" applyAlignment="1">
      <alignment horizontal="right"/>
    </xf>
    <xf numFmtId="0" fontId="24" fillId="0" borderId="120" xfId="0" applyFont="1" applyBorder="1" applyAlignment="1">
      <alignment horizontal="right"/>
    </xf>
    <xf numFmtId="0" fontId="24" fillId="0" borderId="121" xfId="0" applyFont="1" applyBorder="1" applyAlignment="1">
      <alignment horizontal="right"/>
    </xf>
    <xf numFmtId="0" fontId="0" fillId="0" borderId="28" xfId="0" applyFont="1" applyBorder="1" applyAlignment="1"/>
    <xf numFmtId="0" fontId="0" fillId="0" borderId="65" xfId="0" applyFont="1" applyBorder="1" applyAlignment="1"/>
    <xf numFmtId="0" fontId="0" fillId="0" borderId="0" xfId="0" applyFont="1" applyBorder="1" applyAlignment="1"/>
    <xf numFmtId="0" fontId="0" fillId="0" borderId="65" xfId="0" applyFont="1" applyBorder="1" applyAlignment="1">
      <alignment wrapText="1"/>
    </xf>
    <xf numFmtId="0" fontId="0" fillId="0" borderId="0" xfId="0" applyFont="1" applyBorder="1" applyAlignment="1">
      <alignment wrapText="1"/>
    </xf>
    <xf numFmtId="0" fontId="0" fillId="0" borderId="42" xfId="0" applyFont="1" applyBorder="1" applyAlignment="1">
      <alignment wrapText="1"/>
    </xf>
    <xf numFmtId="0" fontId="0" fillId="0" borderId="12" xfId="0" applyFont="1" applyBorder="1" applyAlignment="1">
      <alignment wrapText="1"/>
    </xf>
    <xf numFmtId="0" fontId="70" fillId="0" borderId="30" xfId="0" applyFont="1" applyBorder="1" applyAlignment="1">
      <alignment horizontal="center" vertical="center" wrapText="1"/>
    </xf>
    <xf numFmtId="0" fontId="70" fillId="0" borderId="10" xfId="0" applyFont="1" applyBorder="1" applyAlignment="1">
      <alignment horizontal="center" vertical="center" wrapText="1"/>
    </xf>
    <xf numFmtId="0" fontId="70" fillId="0" borderId="2" xfId="0" applyFont="1" applyBorder="1" applyAlignment="1">
      <alignment horizontal="center" vertical="center" wrapText="1"/>
    </xf>
    <xf numFmtId="0" fontId="70" fillId="0" borderId="39" xfId="0" applyFont="1" applyBorder="1" applyAlignment="1">
      <alignment horizontal="center" vertical="center"/>
    </xf>
    <xf numFmtId="0" fontId="70" fillId="0" borderId="0" xfId="0" applyFont="1" applyBorder="1" applyAlignment="1">
      <alignment horizontal="center" vertical="center"/>
    </xf>
    <xf numFmtId="0" fontId="70" fillId="0" borderId="26" xfId="0" applyFont="1" applyBorder="1" applyAlignment="1">
      <alignment horizontal="center" vertical="center"/>
    </xf>
    <xf numFmtId="0" fontId="70" fillId="0" borderId="52" xfId="0" applyFont="1" applyBorder="1" applyAlignment="1">
      <alignment horizontal="center" vertical="center" wrapText="1"/>
    </xf>
    <xf numFmtId="0" fontId="70" fillId="0" borderId="39" xfId="0" applyFont="1" applyBorder="1" applyAlignment="1">
      <alignment horizontal="center" vertical="center" wrapText="1"/>
    </xf>
    <xf numFmtId="0" fontId="70" fillId="0" borderId="40" xfId="0" applyFont="1" applyBorder="1" applyAlignment="1">
      <alignment horizontal="center" vertical="center" wrapText="1"/>
    </xf>
    <xf numFmtId="0" fontId="70" fillId="0" borderId="65" xfId="0" applyFont="1" applyBorder="1" applyAlignment="1">
      <alignment horizontal="center" vertical="center" wrapText="1"/>
    </xf>
    <xf numFmtId="0" fontId="70" fillId="0" borderId="0" xfId="0" applyFont="1" applyBorder="1" applyAlignment="1">
      <alignment horizontal="center" vertical="center" wrapText="1"/>
    </xf>
    <xf numFmtId="0" fontId="70" fillId="0" borderId="42" xfId="0" applyFont="1" applyBorder="1" applyAlignment="1">
      <alignment horizontal="center" vertical="center" wrapText="1"/>
    </xf>
    <xf numFmtId="0" fontId="70" fillId="0" borderId="110" xfId="0" applyFont="1" applyBorder="1" applyAlignment="1">
      <alignment horizontal="center" vertical="center" wrapText="1"/>
    </xf>
    <xf numFmtId="0" fontId="70" fillId="0" borderId="26" xfId="0" applyFont="1" applyBorder="1" applyAlignment="1">
      <alignment horizontal="center" vertical="center" wrapText="1"/>
    </xf>
    <xf numFmtId="0" fontId="70" fillId="0" borderId="36" xfId="0" applyFont="1" applyBorder="1" applyAlignment="1">
      <alignment horizontal="center" vertical="center" wrapText="1"/>
    </xf>
    <xf numFmtId="0" fontId="70" fillId="0" borderId="112" xfId="0" applyFont="1" applyBorder="1" applyAlignment="1">
      <alignment horizontal="center" vertical="center"/>
    </xf>
    <xf numFmtId="0" fontId="70" fillId="0" borderId="12" xfId="0" applyFont="1" applyBorder="1" applyAlignment="1">
      <alignment horizontal="center" vertical="center"/>
    </xf>
    <xf numFmtId="0" fontId="70" fillId="0" borderId="101" xfId="0" applyFont="1" applyBorder="1" applyAlignment="1">
      <alignment horizontal="center" vertical="center"/>
    </xf>
    <xf numFmtId="0" fontId="71" fillId="4" borderId="0" xfId="0" applyFont="1" applyFill="1" applyAlignment="1">
      <alignment horizontal="center" vertical="center"/>
    </xf>
    <xf numFmtId="0" fontId="27" fillId="0" borderId="0" xfId="0" applyFont="1" applyAlignment="1">
      <alignment horizontal="center" vertical="center"/>
    </xf>
    <xf numFmtId="0" fontId="0" fillId="0" borderId="0" xfId="0" applyFont="1" applyAlignment="1">
      <alignment horizontal="center" vertical="center"/>
    </xf>
    <xf numFmtId="0" fontId="27" fillId="0" borderId="0" xfId="0" applyFont="1" applyAlignment="1">
      <alignment horizontal="center"/>
    </xf>
    <xf numFmtId="0" fontId="70" fillId="0" borderId="26" xfId="0" applyFont="1" applyFill="1" applyBorder="1" applyAlignment="1">
      <alignment horizontal="center" vertical="center"/>
    </xf>
    <xf numFmtId="0" fontId="70" fillId="0" borderId="38" xfId="0" applyFont="1" applyBorder="1" applyAlignment="1">
      <alignment horizontal="center" vertical="center"/>
    </xf>
    <xf numFmtId="0" fontId="70" fillId="0" borderId="41" xfId="0" applyFont="1" applyBorder="1" applyAlignment="1">
      <alignment horizontal="center" vertical="center"/>
    </xf>
    <xf numFmtId="0" fontId="70" fillId="0" borderId="43" xfId="0" applyFont="1" applyBorder="1" applyAlignment="1">
      <alignment horizontal="center" vertical="center"/>
    </xf>
    <xf numFmtId="0" fontId="0" fillId="0" borderId="10" xfId="0" applyFont="1" applyBorder="1" applyAlignment="1">
      <alignment horizontal="center" vertical="center" wrapText="1"/>
    </xf>
    <xf numFmtId="0" fontId="0" fillId="0" borderId="31" xfId="0" applyFont="1" applyBorder="1" applyAlignment="1">
      <alignment horizontal="center" vertical="center"/>
    </xf>
    <xf numFmtId="0" fontId="70" fillId="0" borderId="49" xfId="0" applyFont="1" applyBorder="1" applyAlignment="1">
      <alignment horizontal="center" vertical="center" wrapText="1"/>
    </xf>
    <xf numFmtId="0" fontId="70" fillId="0" borderId="27" xfId="0" applyFont="1" applyBorder="1" applyAlignment="1">
      <alignment horizontal="center" vertical="center" wrapText="1"/>
    </xf>
    <xf numFmtId="0" fontId="70" fillId="0" borderId="46" xfId="0" applyFont="1" applyBorder="1" applyAlignment="1">
      <alignment horizontal="center" vertical="center" wrapText="1"/>
    </xf>
    <xf numFmtId="0" fontId="24" fillId="0" borderId="0" xfId="0" applyFont="1" applyAlignment="1">
      <alignment horizontal="center"/>
    </xf>
    <xf numFmtId="0" fontId="24" fillId="0" borderId="0" xfId="0" applyFont="1" applyAlignment="1">
      <alignment horizontal="center" vertical="center" wrapText="1"/>
    </xf>
    <xf numFmtId="0" fontId="38" fillId="0" borderId="0" xfId="0" applyFont="1" applyAlignment="1">
      <alignment horizontal="center" vertical="center"/>
    </xf>
    <xf numFmtId="0" fontId="71" fillId="0" borderId="0" xfId="0" applyFont="1" applyAlignment="1">
      <alignment horizontal="left" vertical="center"/>
    </xf>
    <xf numFmtId="0" fontId="24" fillId="0" borderId="126" xfId="0" applyFont="1" applyBorder="1" applyAlignment="1">
      <alignment vertical="center"/>
    </xf>
    <xf numFmtId="0" fontId="24" fillId="0" borderId="127" xfId="0" applyFont="1" applyBorder="1" applyAlignment="1">
      <alignment vertical="center"/>
    </xf>
    <xf numFmtId="0" fontId="24" fillId="0" borderId="106" xfId="0" applyFont="1" applyBorder="1" applyAlignment="1">
      <alignment horizontal="center" vertical="center" wrapText="1"/>
    </xf>
    <xf numFmtId="0" fontId="24" fillId="0" borderId="109" xfId="0" applyFont="1" applyBorder="1" applyAlignment="1">
      <alignment horizontal="center" vertical="center" wrapText="1"/>
    </xf>
    <xf numFmtId="0" fontId="24" fillId="0" borderId="103"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97" xfId="0" applyFont="1" applyBorder="1" applyAlignment="1">
      <alignment horizontal="center" vertical="center"/>
    </xf>
    <xf numFmtId="0" fontId="24" fillId="0" borderId="123" xfId="0" applyFont="1" applyBorder="1" applyAlignment="1">
      <alignment horizontal="center" vertical="center"/>
    </xf>
    <xf numFmtId="0" fontId="114" fillId="0" borderId="0" xfId="0" applyFont="1" applyAlignment="1">
      <alignment horizontal="left" vertical="center"/>
    </xf>
    <xf numFmtId="0" fontId="0" fillId="0" borderId="115" xfId="0" applyFont="1" applyBorder="1" applyAlignment="1">
      <alignment horizontal="center" wrapText="1"/>
    </xf>
    <xf numFmtId="0" fontId="27" fillId="0" borderId="0" xfId="0" applyFont="1" applyBorder="1" applyAlignment="1">
      <alignment horizontal="left"/>
    </xf>
  </cellXfs>
  <cellStyles count="6">
    <cellStyle name="Normalny" xfId="0" builtinId="0"/>
    <cellStyle name="Normalny 2" xfId="1"/>
    <cellStyle name="Normalny_lączka ind 1" xfId="4"/>
    <cellStyle name="Normalny_Wniosek" xfId="5"/>
    <cellStyle name="Procentowy" xfId="3" builtinId="5"/>
    <cellStyle name="Walutowy" xfId="2" builtinId="4"/>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7"/>
  <sheetViews>
    <sheetView zoomScaleNormal="100" zoomScaleSheetLayoutView="100" workbookViewId="0">
      <selection activeCell="A31" sqref="A31"/>
    </sheetView>
  </sheetViews>
  <sheetFormatPr defaultRowHeight="12.75"/>
  <cols>
    <col min="1" max="1" width="6.140625" style="9" customWidth="1"/>
    <col min="2" max="2" width="35.28515625" style="6" customWidth="1"/>
    <col min="3" max="4" width="16.140625" style="6" customWidth="1"/>
    <col min="5" max="5" width="17.5703125" style="6" customWidth="1"/>
    <col min="6" max="6" width="15" style="6" customWidth="1"/>
    <col min="7" max="16384" width="9.140625" style="6"/>
  </cols>
  <sheetData>
    <row r="1" spans="1:6" s="2" customFormat="1" ht="14.25" customHeight="1">
      <c r="A1" s="1"/>
      <c r="C1" s="3"/>
      <c r="E1" s="4"/>
      <c r="F1" s="5" t="s">
        <v>27</v>
      </c>
    </row>
    <row r="2" spans="1:6">
      <c r="A2" s="53" t="s">
        <v>38</v>
      </c>
      <c r="B2" s="53"/>
    </row>
    <row r="3" spans="1:6" ht="17.25" customHeight="1">
      <c r="A3" s="54" t="s">
        <v>37</v>
      </c>
      <c r="B3" s="54"/>
      <c r="C3" s="47" t="s">
        <v>36</v>
      </c>
      <c r="D3" s="955"/>
      <c r="E3" s="956"/>
      <c r="F3" s="957"/>
    </row>
    <row r="4" spans="1:6" ht="12.75" customHeight="1">
      <c r="A4" s="7"/>
      <c r="B4" s="7"/>
    </row>
    <row r="5" spans="1:6" ht="15.75" customHeight="1">
      <c r="A5" s="953" t="s">
        <v>41</v>
      </c>
      <c r="B5" s="953"/>
      <c r="C5" s="953"/>
      <c r="D5" s="953"/>
      <c r="E5" s="953"/>
      <c r="F5" s="953"/>
    </row>
    <row r="6" spans="1:6" ht="45" customHeight="1" thickBot="1">
      <c r="A6" s="954" t="s">
        <v>532</v>
      </c>
      <c r="B6" s="954"/>
      <c r="C6" s="954"/>
      <c r="D6" s="954"/>
      <c r="E6" s="954"/>
      <c r="F6" s="954"/>
    </row>
    <row r="7" spans="1:6" s="10" customFormat="1" ht="24.75" thickBot="1">
      <c r="A7" s="32" t="s">
        <v>0</v>
      </c>
      <c r="B7" s="32" t="s">
        <v>30</v>
      </c>
      <c r="C7" s="33" t="s">
        <v>34</v>
      </c>
      <c r="D7" s="33" t="s">
        <v>28</v>
      </c>
      <c r="E7" s="33" t="s">
        <v>18</v>
      </c>
      <c r="F7" s="33" t="s">
        <v>29</v>
      </c>
    </row>
    <row r="8" spans="1:6" s="10" customFormat="1" ht="16.5" customHeight="1" thickBot="1">
      <c r="A8" s="947" t="s">
        <v>1</v>
      </c>
      <c r="B8" s="948"/>
      <c r="C8" s="948"/>
      <c r="D8" s="948"/>
      <c r="E8" s="949"/>
      <c r="F8" s="950"/>
    </row>
    <row r="9" spans="1:6" s="10" customFormat="1" ht="16.5" customHeight="1">
      <c r="A9" s="11" t="s">
        <v>2</v>
      </c>
      <c r="B9" s="12" t="s">
        <v>15</v>
      </c>
      <c r="C9" s="36">
        <v>0</v>
      </c>
      <c r="D9" s="36">
        <v>0</v>
      </c>
      <c r="E9" s="36">
        <f t="shared" ref="E9:E13" si="0">SUM(C9:D9)</f>
        <v>0</v>
      </c>
      <c r="F9" s="13">
        <v>0</v>
      </c>
    </row>
    <row r="10" spans="1:6" s="10" customFormat="1" ht="16.5" customHeight="1">
      <c r="A10" s="14" t="s">
        <v>3</v>
      </c>
      <c r="B10" s="15" t="s">
        <v>16</v>
      </c>
      <c r="C10" s="37">
        <v>0</v>
      </c>
      <c r="D10" s="37">
        <v>0</v>
      </c>
      <c r="E10" s="36">
        <f t="shared" si="0"/>
        <v>0</v>
      </c>
      <c r="F10" s="16">
        <v>0</v>
      </c>
    </row>
    <row r="11" spans="1:6" s="10" customFormat="1" ht="15" customHeight="1">
      <c r="A11" s="14" t="s">
        <v>4</v>
      </c>
      <c r="B11" s="15" t="s">
        <v>5</v>
      </c>
      <c r="C11" s="37">
        <v>0</v>
      </c>
      <c r="D11" s="37">
        <v>0</v>
      </c>
      <c r="E11" s="36">
        <f t="shared" si="0"/>
        <v>0</v>
      </c>
      <c r="F11" s="16">
        <v>0</v>
      </c>
    </row>
    <row r="12" spans="1:6" s="10" customFormat="1" ht="17.25" customHeight="1">
      <c r="A12" s="14" t="s">
        <v>6</v>
      </c>
      <c r="B12" s="15" t="s">
        <v>7</v>
      </c>
      <c r="C12" s="37">
        <v>0</v>
      </c>
      <c r="D12" s="37">
        <v>0</v>
      </c>
      <c r="E12" s="36">
        <f t="shared" si="0"/>
        <v>0</v>
      </c>
      <c r="F12" s="16">
        <v>0</v>
      </c>
    </row>
    <row r="13" spans="1:6" s="10" customFormat="1" ht="21" customHeight="1" thickBot="1">
      <c r="A13" s="963" t="s">
        <v>45</v>
      </c>
      <c r="B13" s="964"/>
      <c r="C13" s="38">
        <f>SUM(C9:C12)</f>
        <v>0</v>
      </c>
      <c r="D13" s="38">
        <f>SUM(D9:D12)</f>
        <v>0</v>
      </c>
      <c r="E13" s="39">
        <f t="shared" si="0"/>
        <v>0</v>
      </c>
      <c r="F13" s="17">
        <f>SUM(F9:F12)</f>
        <v>0</v>
      </c>
    </row>
    <row r="14" spans="1:6" s="10" customFormat="1" ht="20.25" customHeight="1" thickBot="1">
      <c r="A14" s="960" t="s">
        <v>10</v>
      </c>
      <c r="B14" s="961"/>
      <c r="C14" s="961"/>
      <c r="D14" s="961"/>
      <c r="E14" s="961"/>
      <c r="F14" s="962"/>
    </row>
    <row r="15" spans="1:6" s="10" customFormat="1" ht="18" customHeight="1">
      <c r="A15" s="11" t="s">
        <v>8</v>
      </c>
      <c r="B15" s="12" t="s">
        <v>17</v>
      </c>
      <c r="C15" s="36">
        <v>0</v>
      </c>
      <c r="D15" s="36">
        <v>0</v>
      </c>
      <c r="E15" s="36">
        <f>SUM(C15:D15)</f>
        <v>0</v>
      </c>
      <c r="F15" s="31">
        <v>0</v>
      </c>
    </row>
    <row r="16" spans="1:6" s="10" customFormat="1" ht="18.75" customHeight="1">
      <c r="A16" s="11" t="s">
        <v>9</v>
      </c>
      <c r="B16" s="18" t="s">
        <v>43</v>
      </c>
      <c r="C16" s="37">
        <v>0</v>
      </c>
      <c r="D16" s="37">
        <v>0</v>
      </c>
      <c r="E16" s="36">
        <f t="shared" ref="E16:E21" si="1">SUM(C16:D16)</f>
        <v>0</v>
      </c>
      <c r="F16" s="967"/>
    </row>
    <row r="17" spans="1:6" s="10" customFormat="1" ht="24">
      <c r="A17" s="11" t="s">
        <v>11</v>
      </c>
      <c r="B17" s="18" t="s">
        <v>31</v>
      </c>
      <c r="C17" s="37">
        <v>0</v>
      </c>
      <c r="D17" s="40">
        <v>0</v>
      </c>
      <c r="E17" s="36">
        <f t="shared" si="1"/>
        <v>0</v>
      </c>
      <c r="F17" s="968"/>
    </row>
    <row r="18" spans="1:6" s="10" customFormat="1" ht="19.5" customHeight="1">
      <c r="A18" s="11" t="s">
        <v>12</v>
      </c>
      <c r="B18" s="18" t="s">
        <v>25</v>
      </c>
      <c r="C18" s="37">
        <v>0</v>
      </c>
      <c r="D18" s="40">
        <v>0</v>
      </c>
      <c r="E18" s="36">
        <f t="shared" si="1"/>
        <v>0</v>
      </c>
      <c r="F18" s="30">
        <v>0</v>
      </c>
    </row>
    <row r="19" spans="1:6" s="10" customFormat="1" ht="18" customHeight="1">
      <c r="A19" s="11" t="s">
        <v>13</v>
      </c>
      <c r="B19" s="18" t="s">
        <v>32</v>
      </c>
      <c r="C19" s="37">
        <v>0</v>
      </c>
      <c r="D19" s="37">
        <v>0</v>
      </c>
      <c r="E19" s="36">
        <f t="shared" si="1"/>
        <v>0</v>
      </c>
      <c r="F19" s="969"/>
    </row>
    <row r="20" spans="1:6" s="10" customFormat="1" ht="24" customHeight="1">
      <c r="A20" s="11" t="s">
        <v>19</v>
      </c>
      <c r="B20" s="18" t="s">
        <v>33</v>
      </c>
      <c r="C20" s="37">
        <v>0</v>
      </c>
      <c r="D20" s="37">
        <v>0</v>
      </c>
      <c r="E20" s="36">
        <f t="shared" si="1"/>
        <v>0</v>
      </c>
      <c r="F20" s="969"/>
    </row>
    <row r="21" spans="1:6" s="10" customFormat="1" ht="23.25" customHeight="1">
      <c r="A21" s="11" t="s">
        <v>20</v>
      </c>
      <c r="B21" s="19" t="s">
        <v>35</v>
      </c>
      <c r="C21" s="37">
        <v>0</v>
      </c>
      <c r="D21" s="37">
        <v>0</v>
      </c>
      <c r="E21" s="36">
        <f t="shared" si="1"/>
        <v>0</v>
      </c>
      <c r="F21" s="969"/>
    </row>
    <row r="22" spans="1:6" s="10" customFormat="1" ht="24">
      <c r="A22" s="11" t="s">
        <v>21</v>
      </c>
      <c r="B22" s="35" t="s">
        <v>44</v>
      </c>
      <c r="C22" s="41">
        <v>0</v>
      </c>
      <c r="D22" s="41">
        <v>0</v>
      </c>
      <c r="E22" s="41">
        <f>SUM(C22:D22)</f>
        <v>0</v>
      </c>
      <c r="F22" s="969"/>
    </row>
    <row r="23" spans="1:6" s="10" customFormat="1" ht="34.5" customHeight="1" thickBot="1">
      <c r="A23" s="11" t="s">
        <v>22</v>
      </c>
      <c r="B23" s="35" t="s">
        <v>42</v>
      </c>
      <c r="C23" s="41">
        <v>0</v>
      </c>
      <c r="D23" s="41">
        <v>0</v>
      </c>
      <c r="E23" s="41">
        <f>SUM(C23:D23)</f>
        <v>0</v>
      </c>
      <c r="F23" s="44"/>
    </row>
    <row r="24" spans="1:6" s="10" customFormat="1" ht="24" customHeight="1" thickBot="1">
      <c r="A24" s="965" t="s">
        <v>46</v>
      </c>
      <c r="B24" s="966"/>
      <c r="C24" s="45">
        <f>SUM(C15:C18,C19:C23)</f>
        <v>0</v>
      </c>
      <c r="D24" s="42">
        <f>SUM(D15:D18,D19:D23)</f>
        <v>0</v>
      </c>
      <c r="E24" s="42">
        <f>SUM(E15:E18,E19:E23)</f>
        <v>0</v>
      </c>
      <c r="F24" s="46">
        <f>SUM(F15,F18)</f>
        <v>0</v>
      </c>
    </row>
    <row r="25" spans="1:6" s="10" customFormat="1" ht="24" customHeight="1" thickBot="1">
      <c r="A25" s="951" t="s">
        <v>47</v>
      </c>
      <c r="B25" s="952"/>
      <c r="C25" s="38">
        <f>SUM(C13,C24)</f>
        <v>0</v>
      </c>
      <c r="D25" s="38">
        <f>SUM(D13,D24)</f>
        <v>0</v>
      </c>
      <c r="E25" s="38">
        <f>SUM(E13,E24)</f>
        <v>0</v>
      </c>
      <c r="F25" s="28">
        <f>SUM(F13,F24)</f>
        <v>0</v>
      </c>
    </row>
    <row r="26" spans="1:6" s="10" customFormat="1" ht="24" customHeight="1" thickBot="1">
      <c r="A26" s="960" t="s">
        <v>24</v>
      </c>
      <c r="B26" s="961"/>
      <c r="C26" s="961"/>
      <c r="D26" s="961"/>
      <c r="E26" s="961"/>
      <c r="F26" s="962"/>
    </row>
    <row r="27" spans="1:6" s="10" customFormat="1" ht="24" customHeight="1" thickBot="1">
      <c r="A27" s="20" t="s">
        <v>23</v>
      </c>
      <c r="B27" s="21" t="s">
        <v>26</v>
      </c>
      <c r="C27" s="43">
        <v>0</v>
      </c>
      <c r="D27" s="43">
        <v>0</v>
      </c>
      <c r="E27" s="43">
        <f>SUM(C27:D27)</f>
        <v>0</v>
      </c>
      <c r="F27" s="22"/>
    </row>
    <row r="28" spans="1:6" s="10" customFormat="1" ht="26.25" customHeight="1" thickBot="1">
      <c r="A28" s="951" t="s">
        <v>48</v>
      </c>
      <c r="B28" s="952"/>
      <c r="C28" s="42">
        <f>SUM(C13,C24,C27)</f>
        <v>0</v>
      </c>
      <c r="D28" s="42">
        <f>SUM(D13,D24,D27)</f>
        <v>0</v>
      </c>
      <c r="E28" s="42">
        <f>SUM(E13,E24,E27)</f>
        <v>0</v>
      </c>
      <c r="F28" s="29">
        <f>SUM(F25)</f>
        <v>0</v>
      </c>
    </row>
    <row r="29" spans="1:6" s="10" customFormat="1" ht="15.75" customHeight="1">
      <c r="A29" s="23"/>
      <c r="B29" s="23"/>
      <c r="C29" s="24"/>
      <c r="D29" s="24"/>
      <c r="E29" s="24"/>
      <c r="F29" s="24"/>
    </row>
    <row r="30" spans="1:6" s="10" customFormat="1">
      <c r="A30" s="34" t="s">
        <v>14</v>
      </c>
      <c r="B30" s="23"/>
      <c r="C30" s="24"/>
      <c r="D30" s="24"/>
      <c r="E30" s="24"/>
      <c r="F30" s="25"/>
    </row>
    <row r="31" spans="1:6" ht="15" customHeight="1">
      <c r="A31" s="34" t="s">
        <v>546</v>
      </c>
    </row>
    <row r="32" spans="1:6" ht="22.5" customHeight="1">
      <c r="A32" s="970"/>
      <c r="B32" s="970"/>
      <c r="C32" s="970"/>
      <c r="D32" s="970"/>
      <c r="E32" s="970"/>
      <c r="F32" s="970"/>
    </row>
    <row r="33" spans="2:6" s="10" customFormat="1" ht="13.5" customHeight="1">
      <c r="B33" s="26"/>
      <c r="C33" s="27"/>
      <c r="D33" s="27"/>
      <c r="E33" s="27"/>
      <c r="F33" s="27"/>
    </row>
    <row r="34" spans="2:6" ht="20.25" customHeight="1">
      <c r="B34" s="49"/>
      <c r="C34" s="27"/>
      <c r="D34" s="27"/>
      <c r="E34" s="49"/>
      <c r="F34" s="49"/>
    </row>
    <row r="35" spans="2:6" ht="14.25">
      <c r="B35" s="50"/>
      <c r="C35" s="27"/>
      <c r="D35" s="27"/>
      <c r="E35" s="50"/>
      <c r="F35" s="50"/>
    </row>
    <row r="36" spans="2:6">
      <c r="B36" s="51" t="s">
        <v>39</v>
      </c>
      <c r="C36" s="48"/>
      <c r="D36" s="48"/>
      <c r="E36" s="958" t="s">
        <v>39</v>
      </c>
      <c r="F36" s="958"/>
    </row>
    <row r="37" spans="2:6">
      <c r="B37" s="52" t="s">
        <v>40</v>
      </c>
      <c r="D37" s="8"/>
      <c r="E37" s="959" t="s">
        <v>40</v>
      </c>
      <c r="F37" s="959"/>
    </row>
  </sheetData>
  <mergeCells count="15">
    <mergeCell ref="E36:F36"/>
    <mergeCell ref="E37:F37"/>
    <mergeCell ref="A26:F26"/>
    <mergeCell ref="A28:B28"/>
    <mergeCell ref="A13:B13"/>
    <mergeCell ref="A14:F14"/>
    <mergeCell ref="A24:B24"/>
    <mergeCell ref="F16:F17"/>
    <mergeCell ref="F19:F22"/>
    <mergeCell ref="A32:F32"/>
    <mergeCell ref="A8:F8"/>
    <mergeCell ref="A25:B25"/>
    <mergeCell ref="A5:F5"/>
    <mergeCell ref="A6:F6"/>
    <mergeCell ref="D3:F3"/>
  </mergeCells>
  <phoneticPr fontId="1" type="noConversion"/>
  <printOptions horizontalCentered="1"/>
  <pageMargins left="0.59055118110236227" right="0.39370078740157483" top="0.59055118110236227" bottom="0.39370078740157483" header="0.11811023622047245" footer="0.51181102362204722"/>
  <pageSetup paperSize="9" scale="85"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I30" sqref="I30"/>
    </sheetView>
  </sheetViews>
  <sheetFormatPr defaultRowHeight="14.25"/>
  <cols>
    <col min="1" max="1" width="4.42578125" style="266" customWidth="1"/>
    <col min="2" max="2" width="19.85546875" style="266" customWidth="1"/>
    <col min="3" max="3" width="14.28515625" style="266" customWidth="1"/>
    <col min="4" max="4" width="8.5703125" style="266" customWidth="1"/>
    <col min="5" max="5" width="10.28515625" style="266" customWidth="1"/>
    <col min="6" max="6" width="12" style="266" customWidth="1"/>
    <col min="7" max="7" width="13.7109375" style="266" customWidth="1"/>
    <col min="8" max="8" width="14.42578125" style="266" customWidth="1"/>
    <col min="9" max="256" width="9.140625" style="266"/>
    <col min="257" max="257" width="4.42578125" style="266" customWidth="1"/>
    <col min="258" max="258" width="19.85546875" style="266" customWidth="1"/>
    <col min="259" max="259" width="14.28515625" style="266" customWidth="1"/>
    <col min="260" max="260" width="8.5703125" style="266" customWidth="1"/>
    <col min="261" max="261" width="10.28515625" style="266" customWidth="1"/>
    <col min="262" max="262" width="12" style="266" customWidth="1"/>
    <col min="263" max="263" width="13.7109375" style="266" customWidth="1"/>
    <col min="264" max="264" width="14.42578125" style="266" customWidth="1"/>
    <col min="265" max="512" width="9.140625" style="266"/>
    <col min="513" max="513" width="4.42578125" style="266" customWidth="1"/>
    <col min="514" max="514" width="19.85546875" style="266" customWidth="1"/>
    <col min="515" max="515" width="14.28515625" style="266" customWidth="1"/>
    <col min="516" max="516" width="8.5703125" style="266" customWidth="1"/>
    <col min="517" max="517" width="10.28515625" style="266" customWidth="1"/>
    <col min="518" max="518" width="12" style="266" customWidth="1"/>
    <col min="519" max="519" width="13.7109375" style="266" customWidth="1"/>
    <col min="520" max="520" width="14.42578125" style="266" customWidth="1"/>
    <col min="521" max="768" width="9.140625" style="266"/>
    <col min="769" max="769" width="4.42578125" style="266" customWidth="1"/>
    <col min="770" max="770" width="19.85546875" style="266" customWidth="1"/>
    <col min="771" max="771" width="14.28515625" style="266" customWidth="1"/>
    <col min="772" max="772" width="8.5703125" style="266" customWidth="1"/>
    <col min="773" max="773" width="10.28515625" style="266" customWidth="1"/>
    <col min="774" max="774" width="12" style="266" customWidth="1"/>
    <col min="775" max="775" width="13.7109375" style="266" customWidth="1"/>
    <col min="776" max="776" width="14.42578125" style="266" customWidth="1"/>
    <col min="777" max="1024" width="9.140625" style="266"/>
    <col min="1025" max="1025" width="4.42578125" style="266" customWidth="1"/>
    <col min="1026" max="1026" width="19.85546875" style="266" customWidth="1"/>
    <col min="1027" max="1027" width="14.28515625" style="266" customWidth="1"/>
    <col min="1028" max="1028" width="8.5703125" style="266" customWidth="1"/>
    <col min="1029" max="1029" width="10.28515625" style="266" customWidth="1"/>
    <col min="1030" max="1030" width="12" style="266" customWidth="1"/>
    <col min="1031" max="1031" width="13.7109375" style="266" customWidth="1"/>
    <col min="1032" max="1032" width="14.42578125" style="266" customWidth="1"/>
    <col min="1033" max="1280" width="9.140625" style="266"/>
    <col min="1281" max="1281" width="4.42578125" style="266" customWidth="1"/>
    <col min="1282" max="1282" width="19.85546875" style="266" customWidth="1"/>
    <col min="1283" max="1283" width="14.28515625" style="266" customWidth="1"/>
    <col min="1284" max="1284" width="8.5703125" style="266" customWidth="1"/>
    <col min="1285" max="1285" width="10.28515625" style="266" customWidth="1"/>
    <col min="1286" max="1286" width="12" style="266" customWidth="1"/>
    <col min="1287" max="1287" width="13.7109375" style="266" customWidth="1"/>
    <col min="1288" max="1288" width="14.42578125" style="266" customWidth="1"/>
    <col min="1289" max="1536" width="9.140625" style="266"/>
    <col min="1537" max="1537" width="4.42578125" style="266" customWidth="1"/>
    <col min="1538" max="1538" width="19.85546875" style="266" customWidth="1"/>
    <col min="1539" max="1539" width="14.28515625" style="266" customWidth="1"/>
    <col min="1540" max="1540" width="8.5703125" style="266" customWidth="1"/>
    <col min="1541" max="1541" width="10.28515625" style="266" customWidth="1"/>
    <col min="1542" max="1542" width="12" style="266" customWidth="1"/>
    <col min="1543" max="1543" width="13.7109375" style="266" customWidth="1"/>
    <col min="1544" max="1544" width="14.42578125" style="266" customWidth="1"/>
    <col min="1545" max="1792" width="9.140625" style="266"/>
    <col min="1793" max="1793" width="4.42578125" style="266" customWidth="1"/>
    <col min="1794" max="1794" width="19.85546875" style="266" customWidth="1"/>
    <col min="1795" max="1795" width="14.28515625" style="266" customWidth="1"/>
    <col min="1796" max="1796" width="8.5703125" style="266" customWidth="1"/>
    <col min="1797" max="1797" width="10.28515625" style="266" customWidth="1"/>
    <col min="1798" max="1798" width="12" style="266" customWidth="1"/>
    <col min="1799" max="1799" width="13.7109375" style="266" customWidth="1"/>
    <col min="1800" max="1800" width="14.42578125" style="266" customWidth="1"/>
    <col min="1801" max="2048" width="9.140625" style="266"/>
    <col min="2049" max="2049" width="4.42578125" style="266" customWidth="1"/>
    <col min="2050" max="2050" width="19.85546875" style="266" customWidth="1"/>
    <col min="2051" max="2051" width="14.28515625" style="266" customWidth="1"/>
    <col min="2052" max="2052" width="8.5703125" style="266" customWidth="1"/>
    <col min="2053" max="2053" width="10.28515625" style="266" customWidth="1"/>
    <col min="2054" max="2054" width="12" style="266" customWidth="1"/>
    <col min="2055" max="2055" width="13.7109375" style="266" customWidth="1"/>
    <col min="2056" max="2056" width="14.42578125" style="266" customWidth="1"/>
    <col min="2057" max="2304" width="9.140625" style="266"/>
    <col min="2305" max="2305" width="4.42578125" style="266" customWidth="1"/>
    <col min="2306" max="2306" width="19.85546875" style="266" customWidth="1"/>
    <col min="2307" max="2307" width="14.28515625" style="266" customWidth="1"/>
    <col min="2308" max="2308" width="8.5703125" style="266" customWidth="1"/>
    <col min="2309" max="2309" width="10.28515625" style="266" customWidth="1"/>
    <col min="2310" max="2310" width="12" style="266" customWidth="1"/>
    <col min="2311" max="2311" width="13.7109375" style="266" customWidth="1"/>
    <col min="2312" max="2312" width="14.42578125" style="266" customWidth="1"/>
    <col min="2313" max="2560" width="9.140625" style="266"/>
    <col min="2561" max="2561" width="4.42578125" style="266" customWidth="1"/>
    <col min="2562" max="2562" width="19.85546875" style="266" customWidth="1"/>
    <col min="2563" max="2563" width="14.28515625" style="266" customWidth="1"/>
    <col min="2564" max="2564" width="8.5703125" style="266" customWidth="1"/>
    <col min="2565" max="2565" width="10.28515625" style="266" customWidth="1"/>
    <col min="2566" max="2566" width="12" style="266" customWidth="1"/>
    <col min="2567" max="2567" width="13.7109375" style="266" customWidth="1"/>
    <col min="2568" max="2568" width="14.42578125" style="266" customWidth="1"/>
    <col min="2569" max="2816" width="9.140625" style="266"/>
    <col min="2817" max="2817" width="4.42578125" style="266" customWidth="1"/>
    <col min="2818" max="2818" width="19.85546875" style="266" customWidth="1"/>
    <col min="2819" max="2819" width="14.28515625" style="266" customWidth="1"/>
    <col min="2820" max="2820" width="8.5703125" style="266" customWidth="1"/>
    <col min="2821" max="2821" width="10.28515625" style="266" customWidth="1"/>
    <col min="2822" max="2822" width="12" style="266" customWidth="1"/>
    <col min="2823" max="2823" width="13.7109375" style="266" customWidth="1"/>
    <col min="2824" max="2824" width="14.42578125" style="266" customWidth="1"/>
    <col min="2825" max="3072" width="9.140625" style="266"/>
    <col min="3073" max="3073" width="4.42578125" style="266" customWidth="1"/>
    <col min="3074" max="3074" width="19.85546875" style="266" customWidth="1"/>
    <col min="3075" max="3075" width="14.28515625" style="266" customWidth="1"/>
    <col min="3076" max="3076" width="8.5703125" style="266" customWidth="1"/>
    <col min="3077" max="3077" width="10.28515625" style="266" customWidth="1"/>
    <col min="3078" max="3078" width="12" style="266" customWidth="1"/>
    <col min="3079" max="3079" width="13.7109375" style="266" customWidth="1"/>
    <col min="3080" max="3080" width="14.42578125" style="266" customWidth="1"/>
    <col min="3081" max="3328" width="9.140625" style="266"/>
    <col min="3329" max="3329" width="4.42578125" style="266" customWidth="1"/>
    <col min="3330" max="3330" width="19.85546875" style="266" customWidth="1"/>
    <col min="3331" max="3331" width="14.28515625" style="266" customWidth="1"/>
    <col min="3332" max="3332" width="8.5703125" style="266" customWidth="1"/>
    <col min="3333" max="3333" width="10.28515625" style="266" customWidth="1"/>
    <col min="3334" max="3334" width="12" style="266" customWidth="1"/>
    <col min="3335" max="3335" width="13.7109375" style="266" customWidth="1"/>
    <col min="3336" max="3336" width="14.42578125" style="266" customWidth="1"/>
    <col min="3337" max="3584" width="9.140625" style="266"/>
    <col min="3585" max="3585" width="4.42578125" style="266" customWidth="1"/>
    <col min="3586" max="3586" width="19.85546875" style="266" customWidth="1"/>
    <col min="3587" max="3587" width="14.28515625" style="266" customWidth="1"/>
    <col min="3588" max="3588" width="8.5703125" style="266" customWidth="1"/>
    <col min="3589" max="3589" width="10.28515625" style="266" customWidth="1"/>
    <col min="3590" max="3590" width="12" style="266" customWidth="1"/>
    <col min="3591" max="3591" width="13.7109375" style="266" customWidth="1"/>
    <col min="3592" max="3592" width="14.42578125" style="266" customWidth="1"/>
    <col min="3593" max="3840" width="9.140625" style="266"/>
    <col min="3841" max="3841" width="4.42578125" style="266" customWidth="1"/>
    <col min="3842" max="3842" width="19.85546875" style="266" customWidth="1"/>
    <col min="3843" max="3843" width="14.28515625" style="266" customWidth="1"/>
    <col min="3844" max="3844" width="8.5703125" style="266" customWidth="1"/>
    <col min="3845" max="3845" width="10.28515625" style="266" customWidth="1"/>
    <col min="3846" max="3846" width="12" style="266" customWidth="1"/>
    <col min="3847" max="3847" width="13.7109375" style="266" customWidth="1"/>
    <col min="3848" max="3848" width="14.42578125" style="266" customWidth="1"/>
    <col min="3849" max="4096" width="9.140625" style="266"/>
    <col min="4097" max="4097" width="4.42578125" style="266" customWidth="1"/>
    <col min="4098" max="4098" width="19.85546875" style="266" customWidth="1"/>
    <col min="4099" max="4099" width="14.28515625" style="266" customWidth="1"/>
    <col min="4100" max="4100" width="8.5703125" style="266" customWidth="1"/>
    <col min="4101" max="4101" width="10.28515625" style="266" customWidth="1"/>
    <col min="4102" max="4102" width="12" style="266" customWidth="1"/>
    <col min="4103" max="4103" width="13.7109375" style="266" customWidth="1"/>
    <col min="4104" max="4104" width="14.42578125" style="266" customWidth="1"/>
    <col min="4105" max="4352" width="9.140625" style="266"/>
    <col min="4353" max="4353" width="4.42578125" style="266" customWidth="1"/>
    <col min="4354" max="4354" width="19.85546875" style="266" customWidth="1"/>
    <col min="4355" max="4355" width="14.28515625" style="266" customWidth="1"/>
    <col min="4356" max="4356" width="8.5703125" style="266" customWidth="1"/>
    <col min="4357" max="4357" width="10.28515625" style="266" customWidth="1"/>
    <col min="4358" max="4358" width="12" style="266" customWidth="1"/>
    <col min="4359" max="4359" width="13.7109375" style="266" customWidth="1"/>
    <col min="4360" max="4360" width="14.42578125" style="266" customWidth="1"/>
    <col min="4361" max="4608" width="9.140625" style="266"/>
    <col min="4609" max="4609" width="4.42578125" style="266" customWidth="1"/>
    <col min="4610" max="4610" width="19.85546875" style="266" customWidth="1"/>
    <col min="4611" max="4611" width="14.28515625" style="266" customWidth="1"/>
    <col min="4612" max="4612" width="8.5703125" style="266" customWidth="1"/>
    <col min="4613" max="4613" width="10.28515625" style="266" customWidth="1"/>
    <col min="4614" max="4614" width="12" style="266" customWidth="1"/>
    <col min="4615" max="4615" width="13.7109375" style="266" customWidth="1"/>
    <col min="4616" max="4616" width="14.42578125" style="266" customWidth="1"/>
    <col min="4617" max="4864" width="9.140625" style="266"/>
    <col min="4865" max="4865" width="4.42578125" style="266" customWidth="1"/>
    <col min="4866" max="4866" width="19.85546875" style="266" customWidth="1"/>
    <col min="4867" max="4867" width="14.28515625" style="266" customWidth="1"/>
    <col min="4868" max="4868" width="8.5703125" style="266" customWidth="1"/>
    <col min="4869" max="4869" width="10.28515625" style="266" customWidth="1"/>
    <col min="4870" max="4870" width="12" style="266" customWidth="1"/>
    <col min="4871" max="4871" width="13.7109375" style="266" customWidth="1"/>
    <col min="4872" max="4872" width="14.42578125" style="266" customWidth="1"/>
    <col min="4873" max="5120" width="9.140625" style="266"/>
    <col min="5121" max="5121" width="4.42578125" style="266" customWidth="1"/>
    <col min="5122" max="5122" width="19.85546875" style="266" customWidth="1"/>
    <col min="5123" max="5123" width="14.28515625" style="266" customWidth="1"/>
    <col min="5124" max="5124" width="8.5703125" style="266" customWidth="1"/>
    <col min="5125" max="5125" width="10.28515625" style="266" customWidth="1"/>
    <col min="5126" max="5126" width="12" style="266" customWidth="1"/>
    <col min="5127" max="5127" width="13.7109375" style="266" customWidth="1"/>
    <col min="5128" max="5128" width="14.42578125" style="266" customWidth="1"/>
    <col min="5129" max="5376" width="9.140625" style="266"/>
    <col min="5377" max="5377" width="4.42578125" style="266" customWidth="1"/>
    <col min="5378" max="5378" width="19.85546875" style="266" customWidth="1"/>
    <col min="5379" max="5379" width="14.28515625" style="266" customWidth="1"/>
    <col min="5380" max="5380" width="8.5703125" style="266" customWidth="1"/>
    <col min="5381" max="5381" width="10.28515625" style="266" customWidth="1"/>
    <col min="5382" max="5382" width="12" style="266" customWidth="1"/>
    <col min="5383" max="5383" width="13.7109375" style="266" customWidth="1"/>
    <col min="5384" max="5384" width="14.42578125" style="266" customWidth="1"/>
    <col min="5385" max="5632" width="9.140625" style="266"/>
    <col min="5633" max="5633" width="4.42578125" style="266" customWidth="1"/>
    <col min="5634" max="5634" width="19.85546875" style="266" customWidth="1"/>
    <col min="5635" max="5635" width="14.28515625" style="266" customWidth="1"/>
    <col min="5636" max="5636" width="8.5703125" style="266" customWidth="1"/>
    <col min="5637" max="5637" width="10.28515625" style="266" customWidth="1"/>
    <col min="5638" max="5638" width="12" style="266" customWidth="1"/>
    <col min="5639" max="5639" width="13.7109375" style="266" customWidth="1"/>
    <col min="5640" max="5640" width="14.42578125" style="266" customWidth="1"/>
    <col min="5641" max="5888" width="9.140625" style="266"/>
    <col min="5889" max="5889" width="4.42578125" style="266" customWidth="1"/>
    <col min="5890" max="5890" width="19.85546875" style="266" customWidth="1"/>
    <col min="5891" max="5891" width="14.28515625" style="266" customWidth="1"/>
    <col min="5892" max="5892" width="8.5703125" style="266" customWidth="1"/>
    <col min="5893" max="5893" width="10.28515625" style="266" customWidth="1"/>
    <col min="5894" max="5894" width="12" style="266" customWidth="1"/>
    <col min="5895" max="5895" width="13.7109375" style="266" customWidth="1"/>
    <col min="5896" max="5896" width="14.42578125" style="266" customWidth="1"/>
    <col min="5897" max="6144" width="9.140625" style="266"/>
    <col min="6145" max="6145" width="4.42578125" style="266" customWidth="1"/>
    <col min="6146" max="6146" width="19.85546875" style="266" customWidth="1"/>
    <col min="6147" max="6147" width="14.28515625" style="266" customWidth="1"/>
    <col min="6148" max="6148" width="8.5703125" style="266" customWidth="1"/>
    <col min="6149" max="6149" width="10.28515625" style="266" customWidth="1"/>
    <col min="6150" max="6150" width="12" style="266" customWidth="1"/>
    <col min="6151" max="6151" width="13.7109375" style="266" customWidth="1"/>
    <col min="6152" max="6152" width="14.42578125" style="266" customWidth="1"/>
    <col min="6153" max="6400" width="9.140625" style="266"/>
    <col min="6401" max="6401" width="4.42578125" style="266" customWidth="1"/>
    <col min="6402" max="6402" width="19.85546875" style="266" customWidth="1"/>
    <col min="6403" max="6403" width="14.28515625" style="266" customWidth="1"/>
    <col min="6404" max="6404" width="8.5703125" style="266" customWidth="1"/>
    <col min="6405" max="6405" width="10.28515625" style="266" customWidth="1"/>
    <col min="6406" max="6406" width="12" style="266" customWidth="1"/>
    <col min="6407" max="6407" width="13.7109375" style="266" customWidth="1"/>
    <col min="6408" max="6408" width="14.42578125" style="266" customWidth="1"/>
    <col min="6409" max="6656" width="9.140625" style="266"/>
    <col min="6657" max="6657" width="4.42578125" style="266" customWidth="1"/>
    <col min="6658" max="6658" width="19.85546875" style="266" customWidth="1"/>
    <col min="6659" max="6659" width="14.28515625" style="266" customWidth="1"/>
    <col min="6660" max="6660" width="8.5703125" style="266" customWidth="1"/>
    <col min="6661" max="6661" width="10.28515625" style="266" customWidth="1"/>
    <col min="6662" max="6662" width="12" style="266" customWidth="1"/>
    <col min="6663" max="6663" width="13.7109375" style="266" customWidth="1"/>
    <col min="6664" max="6664" width="14.42578125" style="266" customWidth="1"/>
    <col min="6665" max="6912" width="9.140625" style="266"/>
    <col min="6913" max="6913" width="4.42578125" style="266" customWidth="1"/>
    <col min="6914" max="6914" width="19.85546875" style="266" customWidth="1"/>
    <col min="6915" max="6915" width="14.28515625" style="266" customWidth="1"/>
    <col min="6916" max="6916" width="8.5703125" style="266" customWidth="1"/>
    <col min="6917" max="6917" width="10.28515625" style="266" customWidth="1"/>
    <col min="6918" max="6918" width="12" style="266" customWidth="1"/>
    <col min="6919" max="6919" width="13.7109375" style="266" customWidth="1"/>
    <col min="6920" max="6920" width="14.42578125" style="266" customWidth="1"/>
    <col min="6921" max="7168" width="9.140625" style="266"/>
    <col min="7169" max="7169" width="4.42578125" style="266" customWidth="1"/>
    <col min="7170" max="7170" width="19.85546875" style="266" customWidth="1"/>
    <col min="7171" max="7171" width="14.28515625" style="266" customWidth="1"/>
    <col min="7172" max="7172" width="8.5703125" style="266" customWidth="1"/>
    <col min="7173" max="7173" width="10.28515625" style="266" customWidth="1"/>
    <col min="7174" max="7174" width="12" style="266" customWidth="1"/>
    <col min="7175" max="7175" width="13.7109375" style="266" customWidth="1"/>
    <col min="7176" max="7176" width="14.42578125" style="266" customWidth="1"/>
    <col min="7177" max="7424" width="9.140625" style="266"/>
    <col min="7425" max="7425" width="4.42578125" style="266" customWidth="1"/>
    <col min="7426" max="7426" width="19.85546875" style="266" customWidth="1"/>
    <col min="7427" max="7427" width="14.28515625" style="266" customWidth="1"/>
    <col min="7428" max="7428" width="8.5703125" style="266" customWidth="1"/>
    <col min="7429" max="7429" width="10.28515625" style="266" customWidth="1"/>
    <col min="7430" max="7430" width="12" style="266" customWidth="1"/>
    <col min="7431" max="7431" width="13.7109375" style="266" customWidth="1"/>
    <col min="7432" max="7432" width="14.42578125" style="266" customWidth="1"/>
    <col min="7433" max="7680" width="9.140625" style="266"/>
    <col min="7681" max="7681" width="4.42578125" style="266" customWidth="1"/>
    <col min="7682" max="7682" width="19.85546875" style="266" customWidth="1"/>
    <col min="7683" max="7683" width="14.28515625" style="266" customWidth="1"/>
    <col min="7684" max="7684" width="8.5703125" style="266" customWidth="1"/>
    <col min="7685" max="7685" width="10.28515625" style="266" customWidth="1"/>
    <col min="7686" max="7686" width="12" style="266" customWidth="1"/>
    <col min="7687" max="7687" width="13.7109375" style="266" customWidth="1"/>
    <col min="7688" max="7688" width="14.42578125" style="266" customWidth="1"/>
    <col min="7689" max="7936" width="9.140625" style="266"/>
    <col min="7937" max="7937" width="4.42578125" style="266" customWidth="1"/>
    <col min="7938" max="7938" width="19.85546875" style="266" customWidth="1"/>
    <col min="7939" max="7939" width="14.28515625" style="266" customWidth="1"/>
    <col min="7940" max="7940" width="8.5703125" style="266" customWidth="1"/>
    <col min="7941" max="7941" width="10.28515625" style="266" customWidth="1"/>
    <col min="7942" max="7942" width="12" style="266" customWidth="1"/>
    <col min="7943" max="7943" width="13.7109375" style="266" customWidth="1"/>
    <col min="7944" max="7944" width="14.42578125" style="266" customWidth="1"/>
    <col min="7945" max="8192" width="9.140625" style="266"/>
    <col min="8193" max="8193" width="4.42578125" style="266" customWidth="1"/>
    <col min="8194" max="8194" width="19.85546875" style="266" customWidth="1"/>
    <col min="8195" max="8195" width="14.28515625" style="266" customWidth="1"/>
    <col min="8196" max="8196" width="8.5703125" style="266" customWidth="1"/>
    <col min="8197" max="8197" width="10.28515625" style="266" customWidth="1"/>
    <col min="8198" max="8198" width="12" style="266" customWidth="1"/>
    <col min="8199" max="8199" width="13.7109375" style="266" customWidth="1"/>
    <col min="8200" max="8200" width="14.42578125" style="266" customWidth="1"/>
    <col min="8201" max="8448" width="9.140625" style="266"/>
    <col min="8449" max="8449" width="4.42578125" style="266" customWidth="1"/>
    <col min="8450" max="8450" width="19.85546875" style="266" customWidth="1"/>
    <col min="8451" max="8451" width="14.28515625" style="266" customWidth="1"/>
    <col min="8452" max="8452" width="8.5703125" style="266" customWidth="1"/>
    <col min="8453" max="8453" width="10.28515625" style="266" customWidth="1"/>
    <col min="8454" max="8454" width="12" style="266" customWidth="1"/>
    <col min="8455" max="8455" width="13.7109375" style="266" customWidth="1"/>
    <col min="8456" max="8456" width="14.42578125" style="266" customWidth="1"/>
    <col min="8457" max="8704" width="9.140625" style="266"/>
    <col min="8705" max="8705" width="4.42578125" style="266" customWidth="1"/>
    <col min="8706" max="8706" width="19.85546875" style="266" customWidth="1"/>
    <col min="8707" max="8707" width="14.28515625" style="266" customWidth="1"/>
    <col min="8708" max="8708" width="8.5703125" style="266" customWidth="1"/>
    <col min="8709" max="8709" width="10.28515625" style="266" customWidth="1"/>
    <col min="8710" max="8710" width="12" style="266" customWidth="1"/>
    <col min="8711" max="8711" width="13.7109375" style="266" customWidth="1"/>
    <col min="8712" max="8712" width="14.42578125" style="266" customWidth="1"/>
    <col min="8713" max="8960" width="9.140625" style="266"/>
    <col min="8961" max="8961" width="4.42578125" style="266" customWidth="1"/>
    <col min="8962" max="8962" width="19.85546875" style="266" customWidth="1"/>
    <col min="8963" max="8963" width="14.28515625" style="266" customWidth="1"/>
    <col min="8964" max="8964" width="8.5703125" style="266" customWidth="1"/>
    <col min="8965" max="8965" width="10.28515625" style="266" customWidth="1"/>
    <col min="8966" max="8966" width="12" style="266" customWidth="1"/>
    <col min="8967" max="8967" width="13.7109375" style="266" customWidth="1"/>
    <col min="8968" max="8968" width="14.42578125" style="266" customWidth="1"/>
    <col min="8969" max="9216" width="9.140625" style="266"/>
    <col min="9217" max="9217" width="4.42578125" style="266" customWidth="1"/>
    <col min="9218" max="9218" width="19.85546875" style="266" customWidth="1"/>
    <col min="9219" max="9219" width="14.28515625" style="266" customWidth="1"/>
    <col min="9220" max="9220" width="8.5703125" style="266" customWidth="1"/>
    <col min="9221" max="9221" width="10.28515625" style="266" customWidth="1"/>
    <col min="9222" max="9222" width="12" style="266" customWidth="1"/>
    <col min="9223" max="9223" width="13.7109375" style="266" customWidth="1"/>
    <col min="9224" max="9224" width="14.42578125" style="266" customWidth="1"/>
    <col min="9225" max="9472" width="9.140625" style="266"/>
    <col min="9473" max="9473" width="4.42578125" style="266" customWidth="1"/>
    <col min="9474" max="9474" width="19.85546875" style="266" customWidth="1"/>
    <col min="9475" max="9475" width="14.28515625" style="266" customWidth="1"/>
    <col min="9476" max="9476" width="8.5703125" style="266" customWidth="1"/>
    <col min="9477" max="9477" width="10.28515625" style="266" customWidth="1"/>
    <col min="9478" max="9478" width="12" style="266" customWidth="1"/>
    <col min="9479" max="9479" width="13.7109375" style="266" customWidth="1"/>
    <col min="9480" max="9480" width="14.42578125" style="266" customWidth="1"/>
    <col min="9481" max="9728" width="9.140625" style="266"/>
    <col min="9729" max="9729" width="4.42578125" style="266" customWidth="1"/>
    <col min="9730" max="9730" width="19.85546875" style="266" customWidth="1"/>
    <col min="9731" max="9731" width="14.28515625" style="266" customWidth="1"/>
    <col min="9732" max="9732" width="8.5703125" style="266" customWidth="1"/>
    <col min="9733" max="9733" width="10.28515625" style="266" customWidth="1"/>
    <col min="9734" max="9734" width="12" style="266" customWidth="1"/>
    <col min="9735" max="9735" width="13.7109375" style="266" customWidth="1"/>
    <col min="9736" max="9736" width="14.42578125" style="266" customWidth="1"/>
    <col min="9737" max="9984" width="9.140625" style="266"/>
    <col min="9985" max="9985" width="4.42578125" style="266" customWidth="1"/>
    <col min="9986" max="9986" width="19.85546875" style="266" customWidth="1"/>
    <col min="9987" max="9987" width="14.28515625" style="266" customWidth="1"/>
    <col min="9988" max="9988" width="8.5703125" style="266" customWidth="1"/>
    <col min="9989" max="9989" width="10.28515625" style="266" customWidth="1"/>
    <col min="9990" max="9990" width="12" style="266" customWidth="1"/>
    <col min="9991" max="9991" width="13.7109375" style="266" customWidth="1"/>
    <col min="9992" max="9992" width="14.42578125" style="266" customWidth="1"/>
    <col min="9993" max="10240" width="9.140625" style="266"/>
    <col min="10241" max="10241" width="4.42578125" style="266" customWidth="1"/>
    <col min="10242" max="10242" width="19.85546875" style="266" customWidth="1"/>
    <col min="10243" max="10243" width="14.28515625" style="266" customWidth="1"/>
    <col min="10244" max="10244" width="8.5703125" style="266" customWidth="1"/>
    <col min="10245" max="10245" width="10.28515625" style="266" customWidth="1"/>
    <col min="10246" max="10246" width="12" style="266" customWidth="1"/>
    <col min="10247" max="10247" width="13.7109375" style="266" customWidth="1"/>
    <col min="10248" max="10248" width="14.42578125" style="266" customWidth="1"/>
    <col min="10249" max="10496" width="9.140625" style="266"/>
    <col min="10497" max="10497" width="4.42578125" style="266" customWidth="1"/>
    <col min="10498" max="10498" width="19.85546875" style="266" customWidth="1"/>
    <col min="10499" max="10499" width="14.28515625" style="266" customWidth="1"/>
    <col min="10500" max="10500" width="8.5703125" style="266" customWidth="1"/>
    <col min="10501" max="10501" width="10.28515625" style="266" customWidth="1"/>
    <col min="10502" max="10502" width="12" style="266" customWidth="1"/>
    <col min="10503" max="10503" width="13.7109375" style="266" customWidth="1"/>
    <col min="10504" max="10504" width="14.42578125" style="266" customWidth="1"/>
    <col min="10505" max="10752" width="9.140625" style="266"/>
    <col min="10753" max="10753" width="4.42578125" style="266" customWidth="1"/>
    <col min="10754" max="10754" width="19.85546875" style="266" customWidth="1"/>
    <col min="10755" max="10755" width="14.28515625" style="266" customWidth="1"/>
    <col min="10756" max="10756" width="8.5703125" style="266" customWidth="1"/>
    <col min="10757" max="10757" width="10.28515625" style="266" customWidth="1"/>
    <col min="10758" max="10758" width="12" style="266" customWidth="1"/>
    <col min="10759" max="10759" width="13.7109375" style="266" customWidth="1"/>
    <col min="10760" max="10760" width="14.42578125" style="266" customWidth="1"/>
    <col min="10761" max="11008" width="9.140625" style="266"/>
    <col min="11009" max="11009" width="4.42578125" style="266" customWidth="1"/>
    <col min="11010" max="11010" width="19.85546875" style="266" customWidth="1"/>
    <col min="11011" max="11011" width="14.28515625" style="266" customWidth="1"/>
    <col min="11012" max="11012" width="8.5703125" style="266" customWidth="1"/>
    <col min="11013" max="11013" width="10.28515625" style="266" customWidth="1"/>
    <col min="11014" max="11014" width="12" style="266" customWidth="1"/>
    <col min="11015" max="11015" width="13.7109375" style="266" customWidth="1"/>
    <col min="11016" max="11016" width="14.42578125" style="266" customWidth="1"/>
    <col min="11017" max="11264" width="9.140625" style="266"/>
    <col min="11265" max="11265" width="4.42578125" style="266" customWidth="1"/>
    <col min="11266" max="11266" width="19.85546875" style="266" customWidth="1"/>
    <col min="11267" max="11267" width="14.28515625" style="266" customWidth="1"/>
    <col min="11268" max="11268" width="8.5703125" style="266" customWidth="1"/>
    <col min="11269" max="11269" width="10.28515625" style="266" customWidth="1"/>
    <col min="11270" max="11270" width="12" style="266" customWidth="1"/>
    <col min="11271" max="11271" width="13.7109375" style="266" customWidth="1"/>
    <col min="11272" max="11272" width="14.42578125" style="266" customWidth="1"/>
    <col min="11273" max="11520" width="9.140625" style="266"/>
    <col min="11521" max="11521" width="4.42578125" style="266" customWidth="1"/>
    <col min="11522" max="11522" width="19.85546875" style="266" customWidth="1"/>
    <col min="11523" max="11523" width="14.28515625" style="266" customWidth="1"/>
    <col min="11524" max="11524" width="8.5703125" style="266" customWidth="1"/>
    <col min="11525" max="11525" width="10.28515625" style="266" customWidth="1"/>
    <col min="11526" max="11526" width="12" style="266" customWidth="1"/>
    <col min="11527" max="11527" width="13.7109375" style="266" customWidth="1"/>
    <col min="11528" max="11528" width="14.42578125" style="266" customWidth="1"/>
    <col min="11529" max="11776" width="9.140625" style="266"/>
    <col min="11777" max="11777" width="4.42578125" style="266" customWidth="1"/>
    <col min="11778" max="11778" width="19.85546875" style="266" customWidth="1"/>
    <col min="11779" max="11779" width="14.28515625" style="266" customWidth="1"/>
    <col min="11780" max="11780" width="8.5703125" style="266" customWidth="1"/>
    <col min="11781" max="11781" width="10.28515625" style="266" customWidth="1"/>
    <col min="11782" max="11782" width="12" style="266" customWidth="1"/>
    <col min="11783" max="11783" width="13.7109375" style="266" customWidth="1"/>
    <col min="11784" max="11784" width="14.42578125" style="266" customWidth="1"/>
    <col min="11785" max="12032" width="9.140625" style="266"/>
    <col min="12033" max="12033" width="4.42578125" style="266" customWidth="1"/>
    <col min="12034" max="12034" width="19.85546875" style="266" customWidth="1"/>
    <col min="12035" max="12035" width="14.28515625" style="266" customWidth="1"/>
    <col min="12036" max="12036" width="8.5703125" style="266" customWidth="1"/>
    <col min="12037" max="12037" width="10.28515625" style="266" customWidth="1"/>
    <col min="12038" max="12038" width="12" style="266" customWidth="1"/>
    <col min="12039" max="12039" width="13.7109375" style="266" customWidth="1"/>
    <col min="12040" max="12040" width="14.42578125" style="266" customWidth="1"/>
    <col min="12041" max="12288" width="9.140625" style="266"/>
    <col min="12289" max="12289" width="4.42578125" style="266" customWidth="1"/>
    <col min="12290" max="12290" width="19.85546875" style="266" customWidth="1"/>
    <col min="12291" max="12291" width="14.28515625" style="266" customWidth="1"/>
    <col min="12292" max="12292" width="8.5703125" style="266" customWidth="1"/>
    <col min="12293" max="12293" width="10.28515625" style="266" customWidth="1"/>
    <col min="12294" max="12294" width="12" style="266" customWidth="1"/>
    <col min="12295" max="12295" width="13.7109375" style="266" customWidth="1"/>
    <col min="12296" max="12296" width="14.42578125" style="266" customWidth="1"/>
    <col min="12297" max="12544" width="9.140625" style="266"/>
    <col min="12545" max="12545" width="4.42578125" style="266" customWidth="1"/>
    <col min="12546" max="12546" width="19.85546875" style="266" customWidth="1"/>
    <col min="12547" max="12547" width="14.28515625" style="266" customWidth="1"/>
    <col min="12548" max="12548" width="8.5703125" style="266" customWidth="1"/>
    <col min="12549" max="12549" width="10.28515625" style="266" customWidth="1"/>
    <col min="12550" max="12550" width="12" style="266" customWidth="1"/>
    <col min="12551" max="12551" width="13.7109375" style="266" customWidth="1"/>
    <col min="12552" max="12552" width="14.42578125" style="266" customWidth="1"/>
    <col min="12553" max="12800" width="9.140625" style="266"/>
    <col min="12801" max="12801" width="4.42578125" style="266" customWidth="1"/>
    <col min="12802" max="12802" width="19.85546875" style="266" customWidth="1"/>
    <col min="12803" max="12803" width="14.28515625" style="266" customWidth="1"/>
    <col min="12804" max="12804" width="8.5703125" style="266" customWidth="1"/>
    <col min="12805" max="12805" width="10.28515625" style="266" customWidth="1"/>
    <col min="12806" max="12806" width="12" style="266" customWidth="1"/>
    <col min="12807" max="12807" width="13.7109375" style="266" customWidth="1"/>
    <col min="12808" max="12808" width="14.42578125" style="266" customWidth="1"/>
    <col min="12809" max="13056" width="9.140625" style="266"/>
    <col min="13057" max="13057" width="4.42578125" style="266" customWidth="1"/>
    <col min="13058" max="13058" width="19.85546875" style="266" customWidth="1"/>
    <col min="13059" max="13059" width="14.28515625" style="266" customWidth="1"/>
    <col min="13060" max="13060" width="8.5703125" style="266" customWidth="1"/>
    <col min="13061" max="13061" width="10.28515625" style="266" customWidth="1"/>
    <col min="13062" max="13062" width="12" style="266" customWidth="1"/>
    <col min="13063" max="13063" width="13.7109375" style="266" customWidth="1"/>
    <col min="13064" max="13064" width="14.42578125" style="266" customWidth="1"/>
    <col min="13065" max="13312" width="9.140625" style="266"/>
    <col min="13313" max="13313" width="4.42578125" style="266" customWidth="1"/>
    <col min="13314" max="13314" width="19.85546875" style="266" customWidth="1"/>
    <col min="13315" max="13315" width="14.28515625" style="266" customWidth="1"/>
    <col min="13316" max="13316" width="8.5703125" style="266" customWidth="1"/>
    <col min="13317" max="13317" width="10.28515625" style="266" customWidth="1"/>
    <col min="13318" max="13318" width="12" style="266" customWidth="1"/>
    <col min="13319" max="13319" width="13.7109375" style="266" customWidth="1"/>
    <col min="13320" max="13320" width="14.42578125" style="266" customWidth="1"/>
    <col min="13321" max="13568" width="9.140625" style="266"/>
    <col min="13569" max="13569" width="4.42578125" style="266" customWidth="1"/>
    <col min="13570" max="13570" width="19.85546875" style="266" customWidth="1"/>
    <col min="13571" max="13571" width="14.28515625" style="266" customWidth="1"/>
    <col min="13572" max="13572" width="8.5703125" style="266" customWidth="1"/>
    <col min="13573" max="13573" width="10.28515625" style="266" customWidth="1"/>
    <col min="13574" max="13574" width="12" style="266" customWidth="1"/>
    <col min="13575" max="13575" width="13.7109375" style="266" customWidth="1"/>
    <col min="13576" max="13576" width="14.42578125" style="266" customWidth="1"/>
    <col min="13577" max="13824" width="9.140625" style="266"/>
    <col min="13825" max="13825" width="4.42578125" style="266" customWidth="1"/>
    <col min="13826" max="13826" width="19.85546875" style="266" customWidth="1"/>
    <col min="13827" max="13827" width="14.28515625" style="266" customWidth="1"/>
    <col min="13828" max="13828" width="8.5703125" style="266" customWidth="1"/>
    <col min="13829" max="13829" width="10.28515625" style="266" customWidth="1"/>
    <col min="13830" max="13830" width="12" style="266" customWidth="1"/>
    <col min="13831" max="13831" width="13.7109375" style="266" customWidth="1"/>
    <col min="13832" max="13832" width="14.42578125" style="266" customWidth="1"/>
    <col min="13833" max="14080" width="9.140625" style="266"/>
    <col min="14081" max="14081" width="4.42578125" style="266" customWidth="1"/>
    <col min="14082" max="14082" width="19.85546875" style="266" customWidth="1"/>
    <col min="14083" max="14083" width="14.28515625" style="266" customWidth="1"/>
    <col min="14084" max="14084" width="8.5703125" style="266" customWidth="1"/>
    <col min="14085" max="14085" width="10.28515625" style="266" customWidth="1"/>
    <col min="14086" max="14086" width="12" style="266" customWidth="1"/>
    <col min="14087" max="14087" width="13.7109375" style="266" customWidth="1"/>
    <col min="14088" max="14088" width="14.42578125" style="266" customWidth="1"/>
    <col min="14089" max="14336" width="9.140625" style="266"/>
    <col min="14337" max="14337" width="4.42578125" style="266" customWidth="1"/>
    <col min="14338" max="14338" width="19.85546875" style="266" customWidth="1"/>
    <col min="14339" max="14339" width="14.28515625" style="266" customWidth="1"/>
    <col min="14340" max="14340" width="8.5703125" style="266" customWidth="1"/>
    <col min="14341" max="14341" width="10.28515625" style="266" customWidth="1"/>
    <col min="14342" max="14342" width="12" style="266" customWidth="1"/>
    <col min="14343" max="14343" width="13.7109375" style="266" customWidth="1"/>
    <col min="14344" max="14344" width="14.42578125" style="266" customWidth="1"/>
    <col min="14345" max="14592" width="9.140625" style="266"/>
    <col min="14593" max="14593" width="4.42578125" style="266" customWidth="1"/>
    <col min="14594" max="14594" width="19.85546875" style="266" customWidth="1"/>
    <col min="14595" max="14595" width="14.28515625" style="266" customWidth="1"/>
    <col min="14596" max="14596" width="8.5703125" style="266" customWidth="1"/>
    <col min="14597" max="14597" width="10.28515625" style="266" customWidth="1"/>
    <col min="14598" max="14598" width="12" style="266" customWidth="1"/>
    <col min="14599" max="14599" width="13.7109375" style="266" customWidth="1"/>
    <col min="14600" max="14600" width="14.42578125" style="266" customWidth="1"/>
    <col min="14601" max="14848" width="9.140625" style="266"/>
    <col min="14849" max="14849" width="4.42578125" style="266" customWidth="1"/>
    <col min="14850" max="14850" width="19.85546875" style="266" customWidth="1"/>
    <col min="14851" max="14851" width="14.28515625" style="266" customWidth="1"/>
    <col min="14852" max="14852" width="8.5703125" style="266" customWidth="1"/>
    <col min="14853" max="14853" width="10.28515625" style="266" customWidth="1"/>
    <col min="14854" max="14854" width="12" style="266" customWidth="1"/>
    <col min="14855" max="14855" width="13.7109375" style="266" customWidth="1"/>
    <col min="14856" max="14856" width="14.42578125" style="266" customWidth="1"/>
    <col min="14857" max="15104" width="9.140625" style="266"/>
    <col min="15105" max="15105" width="4.42578125" style="266" customWidth="1"/>
    <col min="15106" max="15106" width="19.85546875" style="266" customWidth="1"/>
    <col min="15107" max="15107" width="14.28515625" style="266" customWidth="1"/>
    <col min="15108" max="15108" width="8.5703125" style="266" customWidth="1"/>
    <col min="15109" max="15109" width="10.28515625" style="266" customWidth="1"/>
    <col min="15110" max="15110" width="12" style="266" customWidth="1"/>
    <col min="15111" max="15111" width="13.7109375" style="266" customWidth="1"/>
    <col min="15112" max="15112" width="14.42578125" style="266" customWidth="1"/>
    <col min="15113" max="15360" width="9.140625" style="266"/>
    <col min="15361" max="15361" width="4.42578125" style="266" customWidth="1"/>
    <col min="15362" max="15362" width="19.85546875" style="266" customWidth="1"/>
    <col min="15363" max="15363" width="14.28515625" style="266" customWidth="1"/>
    <col min="15364" max="15364" width="8.5703125" style="266" customWidth="1"/>
    <col min="15365" max="15365" width="10.28515625" style="266" customWidth="1"/>
    <col min="15366" max="15366" width="12" style="266" customWidth="1"/>
    <col min="15367" max="15367" width="13.7109375" style="266" customWidth="1"/>
    <col min="15368" max="15368" width="14.42578125" style="266" customWidth="1"/>
    <col min="15369" max="15616" width="9.140625" style="266"/>
    <col min="15617" max="15617" width="4.42578125" style="266" customWidth="1"/>
    <col min="15618" max="15618" width="19.85546875" style="266" customWidth="1"/>
    <col min="15619" max="15619" width="14.28515625" style="266" customWidth="1"/>
    <col min="15620" max="15620" width="8.5703125" style="266" customWidth="1"/>
    <col min="15621" max="15621" width="10.28515625" style="266" customWidth="1"/>
    <col min="15622" max="15622" width="12" style="266" customWidth="1"/>
    <col min="15623" max="15623" width="13.7109375" style="266" customWidth="1"/>
    <col min="15624" max="15624" width="14.42578125" style="266" customWidth="1"/>
    <col min="15625" max="15872" width="9.140625" style="266"/>
    <col min="15873" max="15873" width="4.42578125" style="266" customWidth="1"/>
    <col min="15874" max="15874" width="19.85546875" style="266" customWidth="1"/>
    <col min="15875" max="15875" width="14.28515625" style="266" customWidth="1"/>
    <col min="15876" max="15876" width="8.5703125" style="266" customWidth="1"/>
    <col min="15877" max="15877" width="10.28515625" style="266" customWidth="1"/>
    <col min="15878" max="15878" width="12" style="266" customWidth="1"/>
    <col min="15879" max="15879" width="13.7109375" style="266" customWidth="1"/>
    <col min="15880" max="15880" width="14.42578125" style="266" customWidth="1"/>
    <col min="15881" max="16128" width="9.140625" style="266"/>
    <col min="16129" max="16129" width="4.42578125" style="266" customWidth="1"/>
    <col min="16130" max="16130" width="19.85546875" style="266" customWidth="1"/>
    <col min="16131" max="16131" width="14.28515625" style="266" customWidth="1"/>
    <col min="16132" max="16132" width="8.5703125" style="266" customWidth="1"/>
    <col min="16133" max="16133" width="10.28515625" style="266" customWidth="1"/>
    <col min="16134" max="16134" width="12" style="266" customWidth="1"/>
    <col min="16135" max="16135" width="13.7109375" style="266" customWidth="1"/>
    <col min="16136" max="16136" width="14.42578125" style="266" customWidth="1"/>
    <col min="16137" max="16384" width="9.140625" style="266"/>
  </cols>
  <sheetData>
    <row r="1" spans="1:8">
      <c r="A1" s="53" t="s">
        <v>38</v>
      </c>
      <c r="B1" s="53"/>
      <c r="H1" s="267" t="s">
        <v>162</v>
      </c>
    </row>
    <row r="2" spans="1:8" s="269" customFormat="1" ht="12.75">
      <c r="A2" s="54" t="s">
        <v>93</v>
      </c>
      <c r="B2" s="54"/>
      <c r="C2" s="268"/>
    </row>
    <row r="3" spans="1:8" s="269" customFormat="1" ht="12.75">
      <c r="B3" s="270"/>
      <c r="C3" s="268"/>
      <c r="G3" s="539" t="s">
        <v>36</v>
      </c>
      <c r="H3" s="928"/>
    </row>
    <row r="4" spans="1:8" ht="15">
      <c r="A4" s="1032" t="s">
        <v>163</v>
      </c>
      <c r="B4" s="1032"/>
      <c r="C4" s="1032"/>
      <c r="D4" s="1032"/>
      <c r="E4" s="1032"/>
      <c r="F4" s="1032"/>
      <c r="G4" s="1032"/>
      <c r="H4" s="1032"/>
    </row>
    <row r="5" spans="1:8" ht="66" customHeight="1" thickBot="1">
      <c r="A5" s="1033" t="s">
        <v>531</v>
      </c>
      <c r="B5" s="1033"/>
      <c r="C5" s="1033"/>
      <c r="D5" s="1033"/>
      <c r="E5" s="1033"/>
      <c r="F5" s="1033"/>
      <c r="G5" s="1033"/>
      <c r="H5" s="1033"/>
    </row>
    <row r="6" spans="1:8" ht="43.5" customHeight="1">
      <c r="A6" s="271" t="s">
        <v>70</v>
      </c>
      <c r="B6" s="272" t="s">
        <v>115</v>
      </c>
      <c r="C6" s="272" t="s">
        <v>146</v>
      </c>
      <c r="D6" s="273" t="s">
        <v>164</v>
      </c>
      <c r="E6" s="273" t="s">
        <v>165</v>
      </c>
      <c r="F6" s="273" t="s">
        <v>166</v>
      </c>
      <c r="G6" s="272" t="s">
        <v>167</v>
      </c>
      <c r="H6" s="274" t="s">
        <v>550</v>
      </c>
    </row>
    <row r="7" spans="1:8">
      <c r="A7" s="275" t="s">
        <v>168</v>
      </c>
      <c r="B7" s="276"/>
      <c r="C7" s="276"/>
      <c r="D7" s="276"/>
      <c r="E7" s="276"/>
      <c r="F7" s="276"/>
      <c r="G7" s="276"/>
      <c r="H7" s="277"/>
    </row>
    <row r="8" spans="1:8">
      <c r="A8" s="278" t="s">
        <v>2</v>
      </c>
      <c r="B8" s="279"/>
      <c r="C8" s="279"/>
      <c r="D8" s="279"/>
      <c r="E8" s="279"/>
      <c r="F8" s="279"/>
      <c r="G8" s="279"/>
      <c r="H8" s="280"/>
    </row>
    <row r="9" spans="1:8">
      <c r="A9" s="278" t="s">
        <v>3</v>
      </c>
      <c r="B9" s="279"/>
      <c r="C9" s="279"/>
      <c r="D9" s="279"/>
      <c r="E9" s="279"/>
      <c r="F9" s="279"/>
      <c r="G9" s="279"/>
      <c r="H9" s="280"/>
    </row>
    <row r="10" spans="1:8">
      <c r="A10" s="278" t="s">
        <v>4</v>
      </c>
      <c r="B10" s="279"/>
      <c r="C10" s="279"/>
      <c r="D10" s="279"/>
      <c r="E10" s="279"/>
      <c r="F10" s="279"/>
      <c r="G10" s="279"/>
      <c r="H10" s="280"/>
    </row>
    <row r="11" spans="1:8">
      <c r="A11" s="278" t="s">
        <v>6</v>
      </c>
      <c r="B11" s="279"/>
      <c r="C11" s="279"/>
      <c r="D11" s="279"/>
      <c r="E11" s="279"/>
      <c r="F11" s="279"/>
      <c r="G11" s="279"/>
      <c r="H11" s="280"/>
    </row>
    <row r="12" spans="1:8">
      <c r="A12" s="278" t="s">
        <v>8</v>
      </c>
      <c r="B12" s="279"/>
      <c r="C12" s="279"/>
      <c r="D12" s="279"/>
      <c r="E12" s="279"/>
      <c r="F12" s="279"/>
      <c r="G12" s="279"/>
      <c r="H12" s="280"/>
    </row>
    <row r="13" spans="1:8">
      <c r="A13" s="278" t="s">
        <v>9</v>
      </c>
      <c r="B13" s="279"/>
      <c r="C13" s="279"/>
      <c r="D13" s="279"/>
      <c r="E13" s="279"/>
      <c r="F13" s="279"/>
      <c r="G13" s="279"/>
      <c r="H13" s="280"/>
    </row>
    <row r="14" spans="1:8">
      <c r="A14" s="278" t="s">
        <v>11</v>
      </c>
      <c r="B14" s="279"/>
      <c r="C14" s="279"/>
      <c r="D14" s="279"/>
      <c r="E14" s="279"/>
      <c r="F14" s="279"/>
      <c r="G14" s="279"/>
      <c r="H14" s="280"/>
    </row>
    <row r="15" spans="1:8">
      <c r="A15" s="278" t="s">
        <v>12</v>
      </c>
      <c r="B15" s="279"/>
      <c r="C15" s="279"/>
      <c r="D15" s="279"/>
      <c r="E15" s="279"/>
      <c r="F15" s="279"/>
      <c r="G15" s="279"/>
      <c r="H15" s="280"/>
    </row>
    <row r="16" spans="1:8">
      <c r="A16" s="275" t="s">
        <v>169</v>
      </c>
      <c r="B16" s="276"/>
      <c r="C16" s="276"/>
      <c r="D16" s="276"/>
      <c r="E16" s="276"/>
      <c r="F16" s="276"/>
      <c r="G16" s="276"/>
      <c r="H16" s="277"/>
    </row>
    <row r="17" spans="1:10">
      <c r="A17" s="278" t="s">
        <v>13</v>
      </c>
      <c r="B17" s="279"/>
      <c r="C17" s="279"/>
      <c r="D17" s="279"/>
      <c r="E17" s="279"/>
      <c r="F17" s="279"/>
      <c r="G17" s="279"/>
      <c r="H17" s="280"/>
    </row>
    <row r="18" spans="1:10">
      <c r="A18" s="278" t="s">
        <v>19</v>
      </c>
      <c r="B18" s="279"/>
      <c r="C18" s="279"/>
      <c r="D18" s="279"/>
      <c r="E18" s="279"/>
      <c r="F18" s="279"/>
      <c r="G18" s="279"/>
      <c r="H18" s="280"/>
    </row>
    <row r="19" spans="1:10">
      <c r="A19" s="278" t="s">
        <v>20</v>
      </c>
      <c r="B19" s="279"/>
      <c r="C19" s="279"/>
      <c r="D19" s="279"/>
      <c r="E19" s="279"/>
      <c r="F19" s="279"/>
      <c r="G19" s="279"/>
      <c r="H19" s="280"/>
    </row>
    <row r="20" spans="1:10">
      <c r="A20" s="278" t="s">
        <v>21</v>
      </c>
      <c r="B20" s="279"/>
      <c r="C20" s="279"/>
      <c r="D20" s="279"/>
      <c r="E20" s="279"/>
      <c r="F20" s="279"/>
      <c r="G20" s="279"/>
      <c r="H20" s="280"/>
    </row>
    <row r="21" spans="1:10">
      <c r="A21" s="278" t="s">
        <v>22</v>
      </c>
      <c r="B21" s="279"/>
      <c r="C21" s="279"/>
      <c r="D21" s="279"/>
      <c r="E21" s="279"/>
      <c r="F21" s="279"/>
      <c r="G21" s="279"/>
      <c r="H21" s="280"/>
    </row>
    <row r="22" spans="1:10">
      <c r="A22" s="278" t="s">
        <v>23</v>
      </c>
      <c r="B22" s="279"/>
      <c r="C22" s="279"/>
      <c r="D22" s="279"/>
      <c r="E22" s="279"/>
      <c r="F22" s="279"/>
      <c r="G22" s="279"/>
      <c r="H22" s="280"/>
    </row>
    <row r="23" spans="1:10">
      <c r="A23" s="278" t="s">
        <v>100</v>
      </c>
      <c r="B23" s="279"/>
      <c r="C23" s="279"/>
      <c r="D23" s="279"/>
      <c r="E23" s="279"/>
      <c r="F23" s="279"/>
      <c r="G23" s="279"/>
      <c r="H23" s="280"/>
    </row>
    <row r="24" spans="1:10">
      <c r="A24" s="278" t="s">
        <v>101</v>
      </c>
      <c r="B24" s="279"/>
      <c r="C24" s="279"/>
      <c r="D24" s="279"/>
      <c r="E24" s="279"/>
      <c r="F24" s="279"/>
      <c r="G24" s="279"/>
      <c r="H24" s="280"/>
    </row>
    <row r="25" spans="1:10">
      <c r="A25" s="278" t="s">
        <v>102</v>
      </c>
      <c r="B25" s="279"/>
      <c r="C25" s="279"/>
      <c r="D25" s="279"/>
      <c r="E25" s="279"/>
      <c r="F25" s="279"/>
      <c r="G25" s="279"/>
      <c r="H25" s="280"/>
    </row>
    <row r="26" spans="1:10" ht="15" thickBot="1">
      <c r="A26" s="281">
        <v>18</v>
      </c>
      <c r="B26" s="282"/>
      <c r="C26" s="282"/>
      <c r="D26" s="282"/>
      <c r="E26" s="282"/>
      <c r="F26" s="282"/>
      <c r="G26" s="282"/>
      <c r="H26" s="283"/>
    </row>
    <row r="27" spans="1:10">
      <c r="B27" s="284"/>
      <c r="C27" s="284"/>
    </row>
    <row r="28" spans="1:10" s="269" customFormat="1" ht="12.75">
      <c r="A28" s="285" t="s">
        <v>170</v>
      </c>
      <c r="B28" s="286" t="s">
        <v>171</v>
      </c>
      <c r="C28" s="286"/>
      <c r="D28" s="286"/>
      <c r="E28" s="286"/>
      <c r="F28" s="286"/>
    </row>
    <row r="29" spans="1:10" s="269" customFormat="1" ht="12" customHeight="1">
      <c r="A29" s="284"/>
      <c r="B29" s="287" t="s">
        <v>172</v>
      </c>
      <c r="C29" s="286" t="s">
        <v>173</v>
      </c>
      <c r="E29" s="286"/>
      <c r="F29" s="286"/>
    </row>
    <row r="30" spans="1:10" s="269" customFormat="1" ht="12" customHeight="1">
      <c r="A30" s="288"/>
      <c r="B30" s="287" t="s">
        <v>174</v>
      </c>
      <c r="C30" s="286" t="s">
        <v>175</v>
      </c>
      <c r="E30" s="286"/>
      <c r="F30" s="286"/>
      <c r="J30" s="289"/>
    </row>
    <row r="31" spans="1:10" s="269" customFormat="1" ht="12" customHeight="1">
      <c r="A31" s="288"/>
      <c r="B31" s="287" t="s">
        <v>176</v>
      </c>
      <c r="C31" s="286" t="s">
        <v>177</v>
      </c>
      <c r="E31" s="286"/>
      <c r="F31" s="286"/>
      <c r="J31" s="289"/>
    </row>
    <row r="32" spans="1:10" ht="15">
      <c r="A32" s="34" t="s">
        <v>546</v>
      </c>
      <c r="J32" s="290"/>
    </row>
    <row r="33" spans="1:10" ht="15">
      <c r="A33" s="34"/>
      <c r="J33" s="290"/>
    </row>
    <row r="34" spans="1:10" ht="15">
      <c r="A34" s="49"/>
      <c r="B34" s="49"/>
      <c r="G34" s="1034"/>
      <c r="H34" s="1034"/>
      <c r="J34" s="290"/>
    </row>
    <row r="35" spans="1:10" ht="15">
      <c r="A35" s="50"/>
      <c r="B35" s="50"/>
      <c r="G35" s="1035"/>
      <c r="H35" s="1035"/>
      <c r="J35" s="290"/>
    </row>
    <row r="36" spans="1:10" s="269" customFormat="1">
      <c r="A36" s="291" t="s">
        <v>39</v>
      </c>
      <c r="B36" s="124"/>
      <c r="D36" s="266"/>
      <c r="F36" s="268" t="s">
        <v>178</v>
      </c>
      <c r="G36" s="1036" t="s">
        <v>39</v>
      </c>
      <c r="H36" s="1036"/>
    </row>
    <row r="37" spans="1:10">
      <c r="A37" s="125" t="s">
        <v>40</v>
      </c>
      <c r="B37" s="292"/>
      <c r="D37" s="292"/>
      <c r="G37" s="959" t="s">
        <v>40</v>
      </c>
      <c r="H37" s="959"/>
    </row>
  </sheetData>
  <mergeCells count="5">
    <mergeCell ref="A4:H4"/>
    <mergeCell ref="A5:H5"/>
    <mergeCell ref="G34:H35"/>
    <mergeCell ref="G36:H36"/>
    <mergeCell ref="G37:H3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66"/>
  <sheetViews>
    <sheetView topLeftCell="A12" workbookViewId="0">
      <selection activeCell="C66" sqref="C66"/>
    </sheetView>
  </sheetViews>
  <sheetFormatPr defaultRowHeight="12.75"/>
  <cols>
    <col min="1" max="1" width="2.28515625" customWidth="1"/>
    <col min="2" max="2" width="10.28515625" customWidth="1"/>
    <col min="3" max="33" width="3.5703125" customWidth="1"/>
    <col min="34" max="35" width="4.28515625" customWidth="1"/>
    <col min="36" max="37" width="5.5703125" customWidth="1"/>
    <col min="38" max="41" width="4.42578125" customWidth="1"/>
    <col min="42" max="42" width="5.28515625" customWidth="1"/>
    <col min="43" max="43" width="1.5703125" customWidth="1"/>
    <col min="257" max="257" width="2.28515625" customWidth="1"/>
    <col min="258" max="258" width="10.28515625" customWidth="1"/>
    <col min="259" max="289" width="3.5703125" customWidth="1"/>
    <col min="290" max="291" width="4.28515625" customWidth="1"/>
    <col min="292" max="293" width="5.5703125" customWidth="1"/>
    <col min="294" max="297" width="4.42578125" customWidth="1"/>
    <col min="298" max="298" width="5.28515625" customWidth="1"/>
    <col min="299" max="299" width="1.5703125" customWidth="1"/>
    <col min="513" max="513" width="2.28515625" customWidth="1"/>
    <col min="514" max="514" width="10.28515625" customWidth="1"/>
    <col min="515" max="545" width="3.5703125" customWidth="1"/>
    <col min="546" max="547" width="4.28515625" customWidth="1"/>
    <col min="548" max="549" width="5.5703125" customWidth="1"/>
    <col min="550" max="553" width="4.42578125" customWidth="1"/>
    <col min="554" max="554" width="5.28515625" customWidth="1"/>
    <col min="555" max="555" width="1.5703125" customWidth="1"/>
    <col min="769" max="769" width="2.28515625" customWidth="1"/>
    <col min="770" max="770" width="10.28515625" customWidth="1"/>
    <col min="771" max="801" width="3.5703125" customWidth="1"/>
    <col min="802" max="803" width="4.28515625" customWidth="1"/>
    <col min="804" max="805" width="5.5703125" customWidth="1"/>
    <col min="806" max="809" width="4.42578125" customWidth="1"/>
    <col min="810" max="810" width="5.28515625" customWidth="1"/>
    <col min="811" max="811" width="1.5703125" customWidth="1"/>
    <col min="1025" max="1025" width="2.28515625" customWidth="1"/>
    <col min="1026" max="1026" width="10.28515625" customWidth="1"/>
    <col min="1027" max="1057" width="3.5703125" customWidth="1"/>
    <col min="1058" max="1059" width="4.28515625" customWidth="1"/>
    <col min="1060" max="1061" width="5.5703125" customWidth="1"/>
    <col min="1062" max="1065" width="4.42578125" customWidth="1"/>
    <col min="1066" max="1066" width="5.28515625" customWidth="1"/>
    <col min="1067" max="1067" width="1.5703125" customWidth="1"/>
    <col min="1281" max="1281" width="2.28515625" customWidth="1"/>
    <col min="1282" max="1282" width="10.28515625" customWidth="1"/>
    <col min="1283" max="1313" width="3.5703125" customWidth="1"/>
    <col min="1314" max="1315" width="4.28515625" customWidth="1"/>
    <col min="1316" max="1317" width="5.5703125" customWidth="1"/>
    <col min="1318" max="1321" width="4.42578125" customWidth="1"/>
    <col min="1322" max="1322" width="5.28515625" customWidth="1"/>
    <col min="1323" max="1323" width="1.5703125" customWidth="1"/>
    <col min="1537" max="1537" width="2.28515625" customWidth="1"/>
    <col min="1538" max="1538" width="10.28515625" customWidth="1"/>
    <col min="1539" max="1569" width="3.5703125" customWidth="1"/>
    <col min="1570" max="1571" width="4.28515625" customWidth="1"/>
    <col min="1572" max="1573" width="5.5703125" customWidth="1"/>
    <col min="1574" max="1577" width="4.42578125" customWidth="1"/>
    <col min="1578" max="1578" width="5.28515625" customWidth="1"/>
    <col min="1579" max="1579" width="1.5703125" customWidth="1"/>
    <col min="1793" max="1793" width="2.28515625" customWidth="1"/>
    <col min="1794" max="1794" width="10.28515625" customWidth="1"/>
    <col min="1795" max="1825" width="3.5703125" customWidth="1"/>
    <col min="1826" max="1827" width="4.28515625" customWidth="1"/>
    <col min="1828" max="1829" width="5.5703125" customWidth="1"/>
    <col min="1830" max="1833" width="4.42578125" customWidth="1"/>
    <col min="1834" max="1834" width="5.28515625" customWidth="1"/>
    <col min="1835" max="1835" width="1.5703125" customWidth="1"/>
    <col min="2049" max="2049" width="2.28515625" customWidth="1"/>
    <col min="2050" max="2050" width="10.28515625" customWidth="1"/>
    <col min="2051" max="2081" width="3.5703125" customWidth="1"/>
    <col min="2082" max="2083" width="4.28515625" customWidth="1"/>
    <col min="2084" max="2085" width="5.5703125" customWidth="1"/>
    <col min="2086" max="2089" width="4.42578125" customWidth="1"/>
    <col min="2090" max="2090" width="5.28515625" customWidth="1"/>
    <col min="2091" max="2091" width="1.5703125" customWidth="1"/>
    <col min="2305" max="2305" width="2.28515625" customWidth="1"/>
    <col min="2306" max="2306" width="10.28515625" customWidth="1"/>
    <col min="2307" max="2337" width="3.5703125" customWidth="1"/>
    <col min="2338" max="2339" width="4.28515625" customWidth="1"/>
    <col min="2340" max="2341" width="5.5703125" customWidth="1"/>
    <col min="2342" max="2345" width="4.42578125" customWidth="1"/>
    <col min="2346" max="2346" width="5.28515625" customWidth="1"/>
    <col min="2347" max="2347" width="1.5703125" customWidth="1"/>
    <col min="2561" max="2561" width="2.28515625" customWidth="1"/>
    <col min="2562" max="2562" width="10.28515625" customWidth="1"/>
    <col min="2563" max="2593" width="3.5703125" customWidth="1"/>
    <col min="2594" max="2595" width="4.28515625" customWidth="1"/>
    <col min="2596" max="2597" width="5.5703125" customWidth="1"/>
    <col min="2598" max="2601" width="4.42578125" customWidth="1"/>
    <col min="2602" max="2602" width="5.28515625" customWidth="1"/>
    <col min="2603" max="2603" width="1.5703125" customWidth="1"/>
    <col min="2817" max="2817" width="2.28515625" customWidth="1"/>
    <col min="2818" max="2818" width="10.28515625" customWidth="1"/>
    <col min="2819" max="2849" width="3.5703125" customWidth="1"/>
    <col min="2850" max="2851" width="4.28515625" customWidth="1"/>
    <col min="2852" max="2853" width="5.5703125" customWidth="1"/>
    <col min="2854" max="2857" width="4.42578125" customWidth="1"/>
    <col min="2858" max="2858" width="5.28515625" customWidth="1"/>
    <col min="2859" max="2859" width="1.5703125" customWidth="1"/>
    <col min="3073" max="3073" width="2.28515625" customWidth="1"/>
    <col min="3074" max="3074" width="10.28515625" customWidth="1"/>
    <col min="3075" max="3105" width="3.5703125" customWidth="1"/>
    <col min="3106" max="3107" width="4.28515625" customWidth="1"/>
    <col min="3108" max="3109" width="5.5703125" customWidth="1"/>
    <col min="3110" max="3113" width="4.42578125" customWidth="1"/>
    <col min="3114" max="3114" width="5.28515625" customWidth="1"/>
    <col min="3115" max="3115" width="1.5703125" customWidth="1"/>
    <col min="3329" max="3329" width="2.28515625" customWidth="1"/>
    <col min="3330" max="3330" width="10.28515625" customWidth="1"/>
    <col min="3331" max="3361" width="3.5703125" customWidth="1"/>
    <col min="3362" max="3363" width="4.28515625" customWidth="1"/>
    <col min="3364" max="3365" width="5.5703125" customWidth="1"/>
    <col min="3366" max="3369" width="4.42578125" customWidth="1"/>
    <col min="3370" max="3370" width="5.28515625" customWidth="1"/>
    <col min="3371" max="3371" width="1.5703125" customWidth="1"/>
    <col min="3585" max="3585" width="2.28515625" customWidth="1"/>
    <col min="3586" max="3586" width="10.28515625" customWidth="1"/>
    <col min="3587" max="3617" width="3.5703125" customWidth="1"/>
    <col min="3618" max="3619" width="4.28515625" customWidth="1"/>
    <col min="3620" max="3621" width="5.5703125" customWidth="1"/>
    <col min="3622" max="3625" width="4.42578125" customWidth="1"/>
    <col min="3626" max="3626" width="5.28515625" customWidth="1"/>
    <col min="3627" max="3627" width="1.5703125" customWidth="1"/>
    <col min="3841" max="3841" width="2.28515625" customWidth="1"/>
    <col min="3842" max="3842" width="10.28515625" customWidth="1"/>
    <col min="3843" max="3873" width="3.5703125" customWidth="1"/>
    <col min="3874" max="3875" width="4.28515625" customWidth="1"/>
    <col min="3876" max="3877" width="5.5703125" customWidth="1"/>
    <col min="3878" max="3881" width="4.42578125" customWidth="1"/>
    <col min="3882" max="3882" width="5.28515625" customWidth="1"/>
    <col min="3883" max="3883" width="1.5703125" customWidth="1"/>
    <col min="4097" max="4097" width="2.28515625" customWidth="1"/>
    <col min="4098" max="4098" width="10.28515625" customWidth="1"/>
    <col min="4099" max="4129" width="3.5703125" customWidth="1"/>
    <col min="4130" max="4131" width="4.28515625" customWidth="1"/>
    <col min="4132" max="4133" width="5.5703125" customWidth="1"/>
    <col min="4134" max="4137" width="4.42578125" customWidth="1"/>
    <col min="4138" max="4138" width="5.28515625" customWidth="1"/>
    <col min="4139" max="4139" width="1.5703125" customWidth="1"/>
    <col min="4353" max="4353" width="2.28515625" customWidth="1"/>
    <col min="4354" max="4354" width="10.28515625" customWidth="1"/>
    <col min="4355" max="4385" width="3.5703125" customWidth="1"/>
    <col min="4386" max="4387" width="4.28515625" customWidth="1"/>
    <col min="4388" max="4389" width="5.5703125" customWidth="1"/>
    <col min="4390" max="4393" width="4.42578125" customWidth="1"/>
    <col min="4394" max="4394" width="5.28515625" customWidth="1"/>
    <col min="4395" max="4395" width="1.5703125" customWidth="1"/>
    <col min="4609" max="4609" width="2.28515625" customWidth="1"/>
    <col min="4610" max="4610" width="10.28515625" customWidth="1"/>
    <col min="4611" max="4641" width="3.5703125" customWidth="1"/>
    <col min="4642" max="4643" width="4.28515625" customWidth="1"/>
    <col min="4644" max="4645" width="5.5703125" customWidth="1"/>
    <col min="4646" max="4649" width="4.42578125" customWidth="1"/>
    <col min="4650" max="4650" width="5.28515625" customWidth="1"/>
    <col min="4651" max="4651" width="1.5703125" customWidth="1"/>
    <col min="4865" max="4865" width="2.28515625" customWidth="1"/>
    <col min="4866" max="4866" width="10.28515625" customWidth="1"/>
    <col min="4867" max="4897" width="3.5703125" customWidth="1"/>
    <col min="4898" max="4899" width="4.28515625" customWidth="1"/>
    <col min="4900" max="4901" width="5.5703125" customWidth="1"/>
    <col min="4902" max="4905" width="4.42578125" customWidth="1"/>
    <col min="4906" max="4906" width="5.28515625" customWidth="1"/>
    <col min="4907" max="4907" width="1.5703125" customWidth="1"/>
    <col min="5121" max="5121" width="2.28515625" customWidth="1"/>
    <col min="5122" max="5122" width="10.28515625" customWidth="1"/>
    <col min="5123" max="5153" width="3.5703125" customWidth="1"/>
    <col min="5154" max="5155" width="4.28515625" customWidth="1"/>
    <col min="5156" max="5157" width="5.5703125" customWidth="1"/>
    <col min="5158" max="5161" width="4.42578125" customWidth="1"/>
    <col min="5162" max="5162" width="5.28515625" customWidth="1"/>
    <col min="5163" max="5163" width="1.5703125" customWidth="1"/>
    <col min="5377" max="5377" width="2.28515625" customWidth="1"/>
    <col min="5378" max="5378" width="10.28515625" customWidth="1"/>
    <col min="5379" max="5409" width="3.5703125" customWidth="1"/>
    <col min="5410" max="5411" width="4.28515625" customWidth="1"/>
    <col min="5412" max="5413" width="5.5703125" customWidth="1"/>
    <col min="5414" max="5417" width="4.42578125" customWidth="1"/>
    <col min="5418" max="5418" width="5.28515625" customWidth="1"/>
    <col min="5419" max="5419" width="1.5703125" customWidth="1"/>
    <col min="5633" max="5633" width="2.28515625" customWidth="1"/>
    <col min="5634" max="5634" width="10.28515625" customWidth="1"/>
    <col min="5635" max="5665" width="3.5703125" customWidth="1"/>
    <col min="5666" max="5667" width="4.28515625" customWidth="1"/>
    <col min="5668" max="5669" width="5.5703125" customWidth="1"/>
    <col min="5670" max="5673" width="4.42578125" customWidth="1"/>
    <col min="5674" max="5674" width="5.28515625" customWidth="1"/>
    <col min="5675" max="5675" width="1.5703125" customWidth="1"/>
    <col min="5889" max="5889" width="2.28515625" customWidth="1"/>
    <col min="5890" max="5890" width="10.28515625" customWidth="1"/>
    <col min="5891" max="5921" width="3.5703125" customWidth="1"/>
    <col min="5922" max="5923" width="4.28515625" customWidth="1"/>
    <col min="5924" max="5925" width="5.5703125" customWidth="1"/>
    <col min="5926" max="5929" width="4.42578125" customWidth="1"/>
    <col min="5930" max="5930" width="5.28515625" customWidth="1"/>
    <col min="5931" max="5931" width="1.5703125" customWidth="1"/>
    <col min="6145" max="6145" width="2.28515625" customWidth="1"/>
    <col min="6146" max="6146" width="10.28515625" customWidth="1"/>
    <col min="6147" max="6177" width="3.5703125" customWidth="1"/>
    <col min="6178" max="6179" width="4.28515625" customWidth="1"/>
    <col min="6180" max="6181" width="5.5703125" customWidth="1"/>
    <col min="6182" max="6185" width="4.42578125" customWidth="1"/>
    <col min="6186" max="6186" width="5.28515625" customWidth="1"/>
    <col min="6187" max="6187" width="1.5703125" customWidth="1"/>
    <col min="6401" max="6401" width="2.28515625" customWidth="1"/>
    <col min="6402" max="6402" width="10.28515625" customWidth="1"/>
    <col min="6403" max="6433" width="3.5703125" customWidth="1"/>
    <col min="6434" max="6435" width="4.28515625" customWidth="1"/>
    <col min="6436" max="6437" width="5.5703125" customWidth="1"/>
    <col min="6438" max="6441" width="4.42578125" customWidth="1"/>
    <col min="6442" max="6442" width="5.28515625" customWidth="1"/>
    <col min="6443" max="6443" width="1.5703125" customWidth="1"/>
    <col min="6657" max="6657" width="2.28515625" customWidth="1"/>
    <col min="6658" max="6658" width="10.28515625" customWidth="1"/>
    <col min="6659" max="6689" width="3.5703125" customWidth="1"/>
    <col min="6690" max="6691" width="4.28515625" customWidth="1"/>
    <col min="6692" max="6693" width="5.5703125" customWidth="1"/>
    <col min="6694" max="6697" width="4.42578125" customWidth="1"/>
    <col min="6698" max="6698" width="5.28515625" customWidth="1"/>
    <col min="6699" max="6699" width="1.5703125" customWidth="1"/>
    <col min="6913" max="6913" width="2.28515625" customWidth="1"/>
    <col min="6914" max="6914" width="10.28515625" customWidth="1"/>
    <col min="6915" max="6945" width="3.5703125" customWidth="1"/>
    <col min="6946" max="6947" width="4.28515625" customWidth="1"/>
    <col min="6948" max="6949" width="5.5703125" customWidth="1"/>
    <col min="6950" max="6953" width="4.42578125" customWidth="1"/>
    <col min="6954" max="6954" width="5.28515625" customWidth="1"/>
    <col min="6955" max="6955" width="1.5703125" customWidth="1"/>
    <col min="7169" max="7169" width="2.28515625" customWidth="1"/>
    <col min="7170" max="7170" width="10.28515625" customWidth="1"/>
    <col min="7171" max="7201" width="3.5703125" customWidth="1"/>
    <col min="7202" max="7203" width="4.28515625" customWidth="1"/>
    <col min="7204" max="7205" width="5.5703125" customWidth="1"/>
    <col min="7206" max="7209" width="4.42578125" customWidth="1"/>
    <col min="7210" max="7210" width="5.28515625" customWidth="1"/>
    <col min="7211" max="7211" width="1.5703125" customWidth="1"/>
    <col min="7425" max="7425" width="2.28515625" customWidth="1"/>
    <col min="7426" max="7426" width="10.28515625" customWidth="1"/>
    <col min="7427" max="7457" width="3.5703125" customWidth="1"/>
    <col min="7458" max="7459" width="4.28515625" customWidth="1"/>
    <col min="7460" max="7461" width="5.5703125" customWidth="1"/>
    <col min="7462" max="7465" width="4.42578125" customWidth="1"/>
    <col min="7466" max="7466" width="5.28515625" customWidth="1"/>
    <col min="7467" max="7467" width="1.5703125" customWidth="1"/>
    <col min="7681" max="7681" width="2.28515625" customWidth="1"/>
    <col min="7682" max="7682" width="10.28515625" customWidth="1"/>
    <col min="7683" max="7713" width="3.5703125" customWidth="1"/>
    <col min="7714" max="7715" width="4.28515625" customWidth="1"/>
    <col min="7716" max="7717" width="5.5703125" customWidth="1"/>
    <col min="7718" max="7721" width="4.42578125" customWidth="1"/>
    <col min="7722" max="7722" width="5.28515625" customWidth="1"/>
    <col min="7723" max="7723" width="1.5703125" customWidth="1"/>
    <col min="7937" max="7937" width="2.28515625" customWidth="1"/>
    <col min="7938" max="7938" width="10.28515625" customWidth="1"/>
    <col min="7939" max="7969" width="3.5703125" customWidth="1"/>
    <col min="7970" max="7971" width="4.28515625" customWidth="1"/>
    <col min="7972" max="7973" width="5.5703125" customWidth="1"/>
    <col min="7974" max="7977" width="4.42578125" customWidth="1"/>
    <col min="7978" max="7978" width="5.28515625" customWidth="1"/>
    <col min="7979" max="7979" width="1.5703125" customWidth="1"/>
    <col min="8193" max="8193" width="2.28515625" customWidth="1"/>
    <col min="8194" max="8194" width="10.28515625" customWidth="1"/>
    <col min="8195" max="8225" width="3.5703125" customWidth="1"/>
    <col min="8226" max="8227" width="4.28515625" customWidth="1"/>
    <col min="8228" max="8229" width="5.5703125" customWidth="1"/>
    <col min="8230" max="8233" width="4.42578125" customWidth="1"/>
    <col min="8234" max="8234" width="5.28515625" customWidth="1"/>
    <col min="8235" max="8235" width="1.5703125" customWidth="1"/>
    <col min="8449" max="8449" width="2.28515625" customWidth="1"/>
    <col min="8450" max="8450" width="10.28515625" customWidth="1"/>
    <col min="8451" max="8481" width="3.5703125" customWidth="1"/>
    <col min="8482" max="8483" width="4.28515625" customWidth="1"/>
    <col min="8484" max="8485" width="5.5703125" customWidth="1"/>
    <col min="8486" max="8489" width="4.42578125" customWidth="1"/>
    <col min="8490" max="8490" width="5.28515625" customWidth="1"/>
    <col min="8491" max="8491" width="1.5703125" customWidth="1"/>
    <col min="8705" max="8705" width="2.28515625" customWidth="1"/>
    <col min="8706" max="8706" width="10.28515625" customWidth="1"/>
    <col min="8707" max="8737" width="3.5703125" customWidth="1"/>
    <col min="8738" max="8739" width="4.28515625" customWidth="1"/>
    <col min="8740" max="8741" width="5.5703125" customWidth="1"/>
    <col min="8742" max="8745" width="4.42578125" customWidth="1"/>
    <col min="8746" max="8746" width="5.28515625" customWidth="1"/>
    <col min="8747" max="8747" width="1.5703125" customWidth="1"/>
    <col min="8961" max="8961" width="2.28515625" customWidth="1"/>
    <col min="8962" max="8962" width="10.28515625" customWidth="1"/>
    <col min="8963" max="8993" width="3.5703125" customWidth="1"/>
    <col min="8994" max="8995" width="4.28515625" customWidth="1"/>
    <col min="8996" max="8997" width="5.5703125" customWidth="1"/>
    <col min="8998" max="9001" width="4.42578125" customWidth="1"/>
    <col min="9002" max="9002" width="5.28515625" customWidth="1"/>
    <col min="9003" max="9003" width="1.5703125" customWidth="1"/>
    <col min="9217" max="9217" width="2.28515625" customWidth="1"/>
    <col min="9218" max="9218" width="10.28515625" customWidth="1"/>
    <col min="9219" max="9249" width="3.5703125" customWidth="1"/>
    <col min="9250" max="9251" width="4.28515625" customWidth="1"/>
    <col min="9252" max="9253" width="5.5703125" customWidth="1"/>
    <col min="9254" max="9257" width="4.42578125" customWidth="1"/>
    <col min="9258" max="9258" width="5.28515625" customWidth="1"/>
    <col min="9259" max="9259" width="1.5703125" customWidth="1"/>
    <col min="9473" max="9473" width="2.28515625" customWidth="1"/>
    <col min="9474" max="9474" width="10.28515625" customWidth="1"/>
    <col min="9475" max="9505" width="3.5703125" customWidth="1"/>
    <col min="9506" max="9507" width="4.28515625" customWidth="1"/>
    <col min="9508" max="9509" width="5.5703125" customWidth="1"/>
    <col min="9510" max="9513" width="4.42578125" customWidth="1"/>
    <col min="9514" max="9514" width="5.28515625" customWidth="1"/>
    <col min="9515" max="9515" width="1.5703125" customWidth="1"/>
    <col min="9729" max="9729" width="2.28515625" customWidth="1"/>
    <col min="9730" max="9730" width="10.28515625" customWidth="1"/>
    <col min="9731" max="9761" width="3.5703125" customWidth="1"/>
    <col min="9762" max="9763" width="4.28515625" customWidth="1"/>
    <col min="9764" max="9765" width="5.5703125" customWidth="1"/>
    <col min="9766" max="9769" width="4.42578125" customWidth="1"/>
    <col min="9770" max="9770" width="5.28515625" customWidth="1"/>
    <col min="9771" max="9771" width="1.5703125" customWidth="1"/>
    <col min="9985" max="9985" width="2.28515625" customWidth="1"/>
    <col min="9986" max="9986" width="10.28515625" customWidth="1"/>
    <col min="9987" max="10017" width="3.5703125" customWidth="1"/>
    <col min="10018" max="10019" width="4.28515625" customWidth="1"/>
    <col min="10020" max="10021" width="5.5703125" customWidth="1"/>
    <col min="10022" max="10025" width="4.42578125" customWidth="1"/>
    <col min="10026" max="10026" width="5.28515625" customWidth="1"/>
    <col min="10027" max="10027" width="1.5703125" customWidth="1"/>
    <col min="10241" max="10241" width="2.28515625" customWidth="1"/>
    <col min="10242" max="10242" width="10.28515625" customWidth="1"/>
    <col min="10243" max="10273" width="3.5703125" customWidth="1"/>
    <col min="10274" max="10275" width="4.28515625" customWidth="1"/>
    <col min="10276" max="10277" width="5.5703125" customWidth="1"/>
    <col min="10278" max="10281" width="4.42578125" customWidth="1"/>
    <col min="10282" max="10282" width="5.28515625" customWidth="1"/>
    <col min="10283" max="10283" width="1.5703125" customWidth="1"/>
    <col min="10497" max="10497" width="2.28515625" customWidth="1"/>
    <col min="10498" max="10498" width="10.28515625" customWidth="1"/>
    <col min="10499" max="10529" width="3.5703125" customWidth="1"/>
    <col min="10530" max="10531" width="4.28515625" customWidth="1"/>
    <col min="10532" max="10533" width="5.5703125" customWidth="1"/>
    <col min="10534" max="10537" width="4.42578125" customWidth="1"/>
    <col min="10538" max="10538" width="5.28515625" customWidth="1"/>
    <col min="10539" max="10539" width="1.5703125" customWidth="1"/>
    <col min="10753" max="10753" width="2.28515625" customWidth="1"/>
    <col min="10754" max="10754" width="10.28515625" customWidth="1"/>
    <col min="10755" max="10785" width="3.5703125" customWidth="1"/>
    <col min="10786" max="10787" width="4.28515625" customWidth="1"/>
    <col min="10788" max="10789" width="5.5703125" customWidth="1"/>
    <col min="10790" max="10793" width="4.42578125" customWidth="1"/>
    <col min="10794" max="10794" width="5.28515625" customWidth="1"/>
    <col min="10795" max="10795" width="1.5703125" customWidth="1"/>
    <col min="11009" max="11009" width="2.28515625" customWidth="1"/>
    <col min="11010" max="11010" width="10.28515625" customWidth="1"/>
    <col min="11011" max="11041" width="3.5703125" customWidth="1"/>
    <col min="11042" max="11043" width="4.28515625" customWidth="1"/>
    <col min="11044" max="11045" width="5.5703125" customWidth="1"/>
    <col min="11046" max="11049" width="4.42578125" customWidth="1"/>
    <col min="11050" max="11050" width="5.28515625" customWidth="1"/>
    <col min="11051" max="11051" width="1.5703125" customWidth="1"/>
    <col min="11265" max="11265" width="2.28515625" customWidth="1"/>
    <col min="11266" max="11266" width="10.28515625" customWidth="1"/>
    <col min="11267" max="11297" width="3.5703125" customWidth="1"/>
    <col min="11298" max="11299" width="4.28515625" customWidth="1"/>
    <col min="11300" max="11301" width="5.5703125" customWidth="1"/>
    <col min="11302" max="11305" width="4.42578125" customWidth="1"/>
    <col min="11306" max="11306" width="5.28515625" customWidth="1"/>
    <col min="11307" max="11307" width="1.5703125" customWidth="1"/>
    <col min="11521" max="11521" width="2.28515625" customWidth="1"/>
    <col min="11522" max="11522" width="10.28515625" customWidth="1"/>
    <col min="11523" max="11553" width="3.5703125" customWidth="1"/>
    <col min="11554" max="11555" width="4.28515625" customWidth="1"/>
    <col min="11556" max="11557" width="5.5703125" customWidth="1"/>
    <col min="11558" max="11561" width="4.42578125" customWidth="1"/>
    <col min="11562" max="11562" width="5.28515625" customWidth="1"/>
    <col min="11563" max="11563" width="1.5703125" customWidth="1"/>
    <col min="11777" max="11777" width="2.28515625" customWidth="1"/>
    <col min="11778" max="11778" width="10.28515625" customWidth="1"/>
    <col min="11779" max="11809" width="3.5703125" customWidth="1"/>
    <col min="11810" max="11811" width="4.28515625" customWidth="1"/>
    <col min="11812" max="11813" width="5.5703125" customWidth="1"/>
    <col min="11814" max="11817" width="4.42578125" customWidth="1"/>
    <col min="11818" max="11818" width="5.28515625" customWidth="1"/>
    <col min="11819" max="11819" width="1.5703125" customWidth="1"/>
    <col min="12033" max="12033" width="2.28515625" customWidth="1"/>
    <col min="12034" max="12034" width="10.28515625" customWidth="1"/>
    <col min="12035" max="12065" width="3.5703125" customWidth="1"/>
    <col min="12066" max="12067" width="4.28515625" customWidth="1"/>
    <col min="12068" max="12069" width="5.5703125" customWidth="1"/>
    <col min="12070" max="12073" width="4.42578125" customWidth="1"/>
    <col min="12074" max="12074" width="5.28515625" customWidth="1"/>
    <col min="12075" max="12075" width="1.5703125" customWidth="1"/>
    <col min="12289" max="12289" width="2.28515625" customWidth="1"/>
    <col min="12290" max="12290" width="10.28515625" customWidth="1"/>
    <col min="12291" max="12321" width="3.5703125" customWidth="1"/>
    <col min="12322" max="12323" width="4.28515625" customWidth="1"/>
    <col min="12324" max="12325" width="5.5703125" customWidth="1"/>
    <col min="12326" max="12329" width="4.42578125" customWidth="1"/>
    <col min="12330" max="12330" width="5.28515625" customWidth="1"/>
    <col min="12331" max="12331" width="1.5703125" customWidth="1"/>
    <col min="12545" max="12545" width="2.28515625" customWidth="1"/>
    <col min="12546" max="12546" width="10.28515625" customWidth="1"/>
    <col min="12547" max="12577" width="3.5703125" customWidth="1"/>
    <col min="12578" max="12579" width="4.28515625" customWidth="1"/>
    <col min="12580" max="12581" width="5.5703125" customWidth="1"/>
    <col min="12582" max="12585" width="4.42578125" customWidth="1"/>
    <col min="12586" max="12586" width="5.28515625" customWidth="1"/>
    <col min="12587" max="12587" width="1.5703125" customWidth="1"/>
    <col min="12801" max="12801" width="2.28515625" customWidth="1"/>
    <col min="12802" max="12802" width="10.28515625" customWidth="1"/>
    <col min="12803" max="12833" width="3.5703125" customWidth="1"/>
    <col min="12834" max="12835" width="4.28515625" customWidth="1"/>
    <col min="12836" max="12837" width="5.5703125" customWidth="1"/>
    <col min="12838" max="12841" width="4.42578125" customWidth="1"/>
    <col min="12842" max="12842" width="5.28515625" customWidth="1"/>
    <col min="12843" max="12843" width="1.5703125" customWidth="1"/>
    <col min="13057" max="13057" width="2.28515625" customWidth="1"/>
    <col min="13058" max="13058" width="10.28515625" customWidth="1"/>
    <col min="13059" max="13089" width="3.5703125" customWidth="1"/>
    <col min="13090" max="13091" width="4.28515625" customWidth="1"/>
    <col min="13092" max="13093" width="5.5703125" customWidth="1"/>
    <col min="13094" max="13097" width="4.42578125" customWidth="1"/>
    <col min="13098" max="13098" width="5.28515625" customWidth="1"/>
    <col min="13099" max="13099" width="1.5703125" customWidth="1"/>
    <col min="13313" max="13313" width="2.28515625" customWidth="1"/>
    <col min="13314" max="13314" width="10.28515625" customWidth="1"/>
    <col min="13315" max="13345" width="3.5703125" customWidth="1"/>
    <col min="13346" max="13347" width="4.28515625" customWidth="1"/>
    <col min="13348" max="13349" width="5.5703125" customWidth="1"/>
    <col min="13350" max="13353" width="4.42578125" customWidth="1"/>
    <col min="13354" max="13354" width="5.28515625" customWidth="1"/>
    <col min="13355" max="13355" width="1.5703125" customWidth="1"/>
    <col min="13569" max="13569" width="2.28515625" customWidth="1"/>
    <col min="13570" max="13570" width="10.28515625" customWidth="1"/>
    <col min="13571" max="13601" width="3.5703125" customWidth="1"/>
    <col min="13602" max="13603" width="4.28515625" customWidth="1"/>
    <col min="13604" max="13605" width="5.5703125" customWidth="1"/>
    <col min="13606" max="13609" width="4.42578125" customWidth="1"/>
    <col min="13610" max="13610" width="5.28515625" customWidth="1"/>
    <col min="13611" max="13611" width="1.5703125" customWidth="1"/>
    <col min="13825" max="13825" width="2.28515625" customWidth="1"/>
    <col min="13826" max="13826" width="10.28515625" customWidth="1"/>
    <col min="13827" max="13857" width="3.5703125" customWidth="1"/>
    <col min="13858" max="13859" width="4.28515625" customWidth="1"/>
    <col min="13860" max="13861" width="5.5703125" customWidth="1"/>
    <col min="13862" max="13865" width="4.42578125" customWidth="1"/>
    <col min="13866" max="13866" width="5.28515625" customWidth="1"/>
    <col min="13867" max="13867" width="1.5703125" customWidth="1"/>
    <col min="14081" max="14081" width="2.28515625" customWidth="1"/>
    <col min="14082" max="14082" width="10.28515625" customWidth="1"/>
    <col min="14083" max="14113" width="3.5703125" customWidth="1"/>
    <col min="14114" max="14115" width="4.28515625" customWidth="1"/>
    <col min="14116" max="14117" width="5.5703125" customWidth="1"/>
    <col min="14118" max="14121" width="4.42578125" customWidth="1"/>
    <col min="14122" max="14122" width="5.28515625" customWidth="1"/>
    <col min="14123" max="14123" width="1.5703125" customWidth="1"/>
    <col min="14337" max="14337" width="2.28515625" customWidth="1"/>
    <col min="14338" max="14338" width="10.28515625" customWidth="1"/>
    <col min="14339" max="14369" width="3.5703125" customWidth="1"/>
    <col min="14370" max="14371" width="4.28515625" customWidth="1"/>
    <col min="14372" max="14373" width="5.5703125" customWidth="1"/>
    <col min="14374" max="14377" width="4.42578125" customWidth="1"/>
    <col min="14378" max="14378" width="5.28515625" customWidth="1"/>
    <col min="14379" max="14379" width="1.5703125" customWidth="1"/>
    <col min="14593" max="14593" width="2.28515625" customWidth="1"/>
    <col min="14594" max="14594" width="10.28515625" customWidth="1"/>
    <col min="14595" max="14625" width="3.5703125" customWidth="1"/>
    <col min="14626" max="14627" width="4.28515625" customWidth="1"/>
    <col min="14628" max="14629" width="5.5703125" customWidth="1"/>
    <col min="14630" max="14633" width="4.42578125" customWidth="1"/>
    <col min="14634" max="14634" width="5.28515625" customWidth="1"/>
    <col min="14635" max="14635" width="1.5703125" customWidth="1"/>
    <col min="14849" max="14849" width="2.28515625" customWidth="1"/>
    <col min="14850" max="14850" width="10.28515625" customWidth="1"/>
    <col min="14851" max="14881" width="3.5703125" customWidth="1"/>
    <col min="14882" max="14883" width="4.28515625" customWidth="1"/>
    <col min="14884" max="14885" width="5.5703125" customWidth="1"/>
    <col min="14886" max="14889" width="4.42578125" customWidth="1"/>
    <col min="14890" max="14890" width="5.28515625" customWidth="1"/>
    <col min="14891" max="14891" width="1.5703125" customWidth="1"/>
    <col min="15105" max="15105" width="2.28515625" customWidth="1"/>
    <col min="15106" max="15106" width="10.28515625" customWidth="1"/>
    <col min="15107" max="15137" width="3.5703125" customWidth="1"/>
    <col min="15138" max="15139" width="4.28515625" customWidth="1"/>
    <col min="15140" max="15141" width="5.5703125" customWidth="1"/>
    <col min="15142" max="15145" width="4.42578125" customWidth="1"/>
    <col min="15146" max="15146" width="5.28515625" customWidth="1"/>
    <col min="15147" max="15147" width="1.5703125" customWidth="1"/>
    <col min="15361" max="15361" width="2.28515625" customWidth="1"/>
    <col min="15362" max="15362" width="10.28515625" customWidth="1"/>
    <col min="15363" max="15393" width="3.5703125" customWidth="1"/>
    <col min="15394" max="15395" width="4.28515625" customWidth="1"/>
    <col min="15396" max="15397" width="5.5703125" customWidth="1"/>
    <col min="15398" max="15401" width="4.42578125" customWidth="1"/>
    <col min="15402" max="15402" width="5.28515625" customWidth="1"/>
    <col min="15403" max="15403" width="1.5703125" customWidth="1"/>
    <col min="15617" max="15617" width="2.28515625" customWidth="1"/>
    <col min="15618" max="15618" width="10.28515625" customWidth="1"/>
    <col min="15619" max="15649" width="3.5703125" customWidth="1"/>
    <col min="15650" max="15651" width="4.28515625" customWidth="1"/>
    <col min="15652" max="15653" width="5.5703125" customWidth="1"/>
    <col min="15654" max="15657" width="4.42578125" customWidth="1"/>
    <col min="15658" max="15658" width="5.28515625" customWidth="1"/>
    <col min="15659" max="15659" width="1.5703125" customWidth="1"/>
    <col min="15873" max="15873" width="2.28515625" customWidth="1"/>
    <col min="15874" max="15874" width="10.28515625" customWidth="1"/>
    <col min="15875" max="15905" width="3.5703125" customWidth="1"/>
    <col min="15906" max="15907" width="4.28515625" customWidth="1"/>
    <col min="15908" max="15909" width="5.5703125" customWidth="1"/>
    <col min="15910" max="15913" width="4.42578125" customWidth="1"/>
    <col min="15914" max="15914" width="5.28515625" customWidth="1"/>
    <col min="15915" max="15915" width="1.5703125" customWidth="1"/>
    <col min="16129" max="16129" width="2.28515625" customWidth="1"/>
    <col min="16130" max="16130" width="10.28515625" customWidth="1"/>
    <col min="16131" max="16161" width="3.5703125" customWidth="1"/>
    <col min="16162" max="16163" width="4.28515625" customWidth="1"/>
    <col min="16164" max="16165" width="5.5703125" customWidth="1"/>
    <col min="16166" max="16169" width="4.42578125" customWidth="1"/>
    <col min="16170" max="16170" width="5.28515625" customWidth="1"/>
    <col min="16171" max="16171" width="1.5703125" customWidth="1"/>
  </cols>
  <sheetData>
    <row r="1" spans="2:42" ht="15" customHeight="1">
      <c r="AP1" s="293" t="s">
        <v>179</v>
      </c>
    </row>
    <row r="2" spans="2:42" ht="15" customHeight="1">
      <c r="AG2" s="929"/>
      <c r="AH2" s="929"/>
      <c r="AI2" s="106" t="s">
        <v>36</v>
      </c>
      <c r="AJ2" s="1055"/>
      <c r="AK2" s="1055"/>
      <c r="AL2" s="1055"/>
      <c r="AM2" s="1055"/>
      <c r="AN2" s="1055"/>
      <c r="AO2" s="1055"/>
      <c r="AP2" s="1055"/>
    </row>
    <row r="3" spans="2:42" ht="36.75" customHeight="1" thickBot="1">
      <c r="B3" s="294" t="s">
        <v>180</v>
      </c>
      <c r="C3" s="295"/>
      <c r="D3" s="295"/>
      <c r="E3" s="296"/>
      <c r="F3" s="297"/>
      <c r="G3" s="298"/>
      <c r="H3" s="1058" t="s">
        <v>181</v>
      </c>
      <c r="I3" s="1058"/>
      <c r="J3" s="1058"/>
      <c r="K3" s="1058"/>
      <c r="L3" s="1058"/>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c r="AJ3" s="1058"/>
      <c r="AK3" s="299"/>
      <c r="AL3" s="1059" t="s">
        <v>182</v>
      </c>
      <c r="AM3" s="1060"/>
      <c r="AN3" s="1060"/>
      <c r="AO3" s="1060"/>
      <c r="AP3" s="298"/>
    </row>
    <row r="4" spans="2:42" ht="24.75" customHeight="1">
      <c r="B4" s="300" t="s">
        <v>183</v>
      </c>
      <c r="K4" s="300"/>
      <c r="L4" s="301" t="s">
        <v>184</v>
      </c>
      <c r="T4" s="300"/>
      <c r="Y4" s="300"/>
      <c r="Z4" s="300"/>
      <c r="AB4" s="300" t="s">
        <v>548</v>
      </c>
      <c r="AF4" s="300"/>
      <c r="AI4" s="302"/>
    </row>
    <row r="5" spans="2:42" ht="5.25" customHeight="1" thickBot="1"/>
    <row r="6" spans="2:42" ht="20.100000000000001" customHeight="1">
      <c r="B6" s="303" t="s">
        <v>185</v>
      </c>
      <c r="C6" s="304">
        <v>1</v>
      </c>
      <c r="D6" s="304">
        <v>2</v>
      </c>
      <c r="E6" s="304">
        <v>3</v>
      </c>
      <c r="F6" s="304">
        <v>4</v>
      </c>
      <c r="G6" s="304">
        <v>5</v>
      </c>
      <c r="H6" s="304">
        <v>6</v>
      </c>
      <c r="I6" s="304">
        <v>7</v>
      </c>
      <c r="J6" s="304">
        <v>8</v>
      </c>
      <c r="K6" s="304">
        <v>9</v>
      </c>
      <c r="L6" s="304">
        <v>10</v>
      </c>
      <c r="M6" s="304">
        <v>11</v>
      </c>
      <c r="N6" s="304">
        <v>12</v>
      </c>
      <c r="O6" s="304">
        <v>13</v>
      </c>
      <c r="P6" s="304">
        <v>14</v>
      </c>
      <c r="Q6" s="304">
        <v>15</v>
      </c>
      <c r="R6" s="304">
        <v>16</v>
      </c>
      <c r="S6" s="304">
        <v>17</v>
      </c>
      <c r="T6" s="304">
        <v>18</v>
      </c>
      <c r="U6" s="304">
        <v>19</v>
      </c>
      <c r="V6" s="304">
        <v>20</v>
      </c>
      <c r="W6" s="304">
        <v>21</v>
      </c>
      <c r="X6" s="304">
        <v>22</v>
      </c>
      <c r="Y6" s="304">
        <v>23</v>
      </c>
      <c r="Z6" s="304">
        <v>24</v>
      </c>
      <c r="AA6" s="304">
        <v>25</v>
      </c>
      <c r="AB6" s="304">
        <v>26</v>
      </c>
      <c r="AC6" s="304">
        <v>27</v>
      </c>
      <c r="AD6" s="304">
        <v>28</v>
      </c>
      <c r="AE6" s="304">
        <v>29</v>
      </c>
      <c r="AF6" s="304">
        <v>30</v>
      </c>
      <c r="AG6" s="304">
        <v>31</v>
      </c>
      <c r="AH6" s="305" t="s">
        <v>186</v>
      </c>
      <c r="AI6" s="306"/>
      <c r="AJ6" s="1061" t="s">
        <v>187</v>
      </c>
      <c r="AK6" s="1062"/>
      <c r="AL6" s="1063" t="s">
        <v>188</v>
      </c>
      <c r="AM6" s="1064"/>
      <c r="AN6" s="1061" t="s">
        <v>189</v>
      </c>
      <c r="AO6" s="1065"/>
      <c r="AP6" s="307"/>
    </row>
    <row r="7" spans="2:42" ht="9.9499999999999993" customHeight="1" thickBot="1">
      <c r="B7" s="308"/>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10" t="s">
        <v>190</v>
      </c>
      <c r="AI7" s="311" t="s">
        <v>191</v>
      </c>
      <c r="AJ7" s="310" t="s">
        <v>192</v>
      </c>
      <c r="AK7" s="312" t="s">
        <v>191</v>
      </c>
      <c r="AL7" s="310" t="s">
        <v>192</v>
      </c>
      <c r="AM7" s="312" t="s">
        <v>191</v>
      </c>
      <c r="AN7" s="310" t="s">
        <v>193</v>
      </c>
      <c r="AO7" s="312" t="s">
        <v>194</v>
      </c>
      <c r="AP7" s="313"/>
    </row>
    <row r="8" spans="2:42" ht="15" hidden="1" customHeight="1">
      <c r="B8" s="1056">
        <v>12</v>
      </c>
      <c r="C8" s="314"/>
      <c r="D8" s="314"/>
      <c r="E8" s="314"/>
      <c r="F8" s="314"/>
      <c r="G8" s="314"/>
      <c r="H8" s="314"/>
      <c r="I8" s="314"/>
      <c r="J8" s="314"/>
      <c r="K8" s="315"/>
      <c r="L8" s="314"/>
      <c r="M8" s="314"/>
      <c r="N8" s="314"/>
      <c r="O8" s="314"/>
      <c r="P8" s="314"/>
      <c r="Q8" s="314"/>
      <c r="R8" s="314"/>
      <c r="S8" s="314"/>
      <c r="T8" s="314"/>
      <c r="U8" s="314"/>
      <c r="V8" s="314"/>
      <c r="W8" s="314"/>
      <c r="X8" s="314"/>
      <c r="Y8" s="314"/>
      <c r="Z8" s="314"/>
      <c r="AA8" s="314"/>
      <c r="AB8" s="314"/>
      <c r="AC8" s="314"/>
      <c r="AD8" s="314"/>
      <c r="AE8" s="314"/>
      <c r="AF8" s="314"/>
      <c r="AG8" s="316"/>
      <c r="AH8" s="317"/>
      <c r="AI8" s="318"/>
      <c r="AJ8" s="317"/>
      <c r="AK8" s="319"/>
      <c r="AL8" s="317"/>
      <c r="AM8" s="318"/>
      <c r="AN8" s="317"/>
      <c r="AO8" s="319"/>
      <c r="AP8" s="320"/>
    </row>
    <row r="9" spans="2:42" ht="6" hidden="1" customHeight="1">
      <c r="B9" s="1040"/>
      <c r="C9" s="321"/>
      <c r="D9" s="322"/>
      <c r="E9" s="322"/>
      <c r="F9" s="322"/>
      <c r="G9" s="322"/>
      <c r="H9" s="322"/>
      <c r="I9" s="322"/>
      <c r="J9" s="322"/>
      <c r="K9" s="323"/>
      <c r="L9" s="322"/>
      <c r="M9" s="322"/>
      <c r="N9" s="322"/>
      <c r="O9" s="322"/>
      <c r="P9" s="322"/>
      <c r="Q9" s="322"/>
      <c r="R9" s="322"/>
      <c r="S9" s="322"/>
      <c r="T9" s="322"/>
      <c r="U9" s="322"/>
      <c r="V9" s="322"/>
      <c r="W9" s="322"/>
      <c r="X9" s="322"/>
      <c r="Y9" s="322"/>
      <c r="Z9" s="322"/>
      <c r="AA9" s="322"/>
      <c r="AB9" s="322"/>
      <c r="AC9" s="322"/>
      <c r="AD9" s="322"/>
      <c r="AE9" s="322"/>
      <c r="AF9" s="322"/>
      <c r="AG9" s="324"/>
      <c r="AH9" s="317"/>
      <c r="AI9" s="318"/>
      <c r="AJ9" s="317"/>
      <c r="AK9" s="319"/>
      <c r="AL9" s="317"/>
      <c r="AM9" s="318"/>
      <c r="AN9" s="317"/>
      <c r="AO9" s="319"/>
      <c r="AP9" s="320"/>
    </row>
    <row r="10" spans="2:42" ht="15" hidden="1" customHeight="1">
      <c r="B10" s="325" t="s">
        <v>195</v>
      </c>
      <c r="C10" s="314"/>
      <c r="D10" s="314"/>
      <c r="E10" s="314"/>
      <c r="F10" s="314"/>
      <c r="G10" s="314"/>
      <c r="H10" s="314"/>
      <c r="I10" s="314"/>
      <c r="J10" s="314"/>
      <c r="K10" s="314"/>
      <c r="L10" s="314"/>
      <c r="M10" s="314"/>
      <c r="N10" s="314"/>
      <c r="O10" s="314"/>
      <c r="P10" s="314"/>
      <c r="Q10" s="314"/>
      <c r="R10" s="314"/>
      <c r="S10" s="314"/>
      <c r="T10" s="314"/>
      <c r="U10" s="314"/>
      <c r="V10" s="326"/>
      <c r="W10" s="314"/>
      <c r="X10" s="314"/>
      <c r="Y10" s="314"/>
      <c r="Z10" s="314"/>
      <c r="AA10" s="314"/>
      <c r="AB10" s="314"/>
      <c r="AC10" s="326"/>
      <c r="AD10" s="314"/>
      <c r="AE10" s="314"/>
      <c r="AF10" s="314"/>
      <c r="AG10" s="316"/>
      <c r="AH10" s="327"/>
      <c r="AI10" s="328"/>
      <c r="AJ10" s="329"/>
      <c r="AK10" s="330"/>
      <c r="AL10" s="329"/>
      <c r="AM10" s="328"/>
      <c r="AN10" s="329"/>
      <c r="AO10" s="330"/>
      <c r="AP10" s="320"/>
    </row>
    <row r="11" spans="2:42" ht="6.95" hidden="1" customHeight="1">
      <c r="B11" s="331"/>
      <c r="C11" s="332"/>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4"/>
      <c r="AH11" s="335"/>
      <c r="AI11" s="336"/>
      <c r="AJ11" s="337"/>
      <c r="AK11" s="338"/>
      <c r="AL11" s="337"/>
      <c r="AM11" s="339"/>
      <c r="AN11" s="335"/>
      <c r="AO11" s="340"/>
      <c r="AP11" s="341"/>
    </row>
    <row r="12" spans="2:42" ht="15" customHeight="1" thickTop="1">
      <c r="B12" s="1057">
        <v>1</v>
      </c>
      <c r="C12" s="342"/>
      <c r="D12" s="342"/>
      <c r="E12" s="342"/>
      <c r="F12" s="342"/>
      <c r="G12" s="342"/>
      <c r="H12" s="342"/>
      <c r="I12" s="342"/>
      <c r="J12" s="342"/>
      <c r="K12" s="342"/>
      <c r="L12" s="342"/>
      <c r="M12" s="342"/>
      <c r="N12" s="343"/>
      <c r="O12" s="344"/>
      <c r="P12" s="345"/>
      <c r="Q12" s="345"/>
      <c r="R12" s="345"/>
      <c r="S12" s="345"/>
      <c r="T12" s="345"/>
      <c r="U12" s="342"/>
      <c r="V12" s="342"/>
      <c r="W12" s="342"/>
      <c r="X12" s="342"/>
      <c r="Y12" s="342"/>
      <c r="Z12" s="342"/>
      <c r="AA12" s="342"/>
      <c r="AB12" s="342"/>
      <c r="AC12" s="342"/>
      <c r="AD12" s="342"/>
      <c r="AE12" s="342"/>
      <c r="AF12" s="342"/>
      <c r="AG12" s="346"/>
      <c r="AH12" s="317"/>
      <c r="AI12" s="318"/>
      <c r="AJ12" s="317"/>
      <c r="AK12" s="319"/>
      <c r="AL12" s="317"/>
      <c r="AM12" s="318"/>
      <c r="AN12" s="317"/>
      <c r="AO12" s="319"/>
      <c r="AP12" s="320"/>
    </row>
    <row r="13" spans="2:42" ht="6" customHeight="1">
      <c r="B13" s="1040"/>
      <c r="C13" s="321"/>
      <c r="D13" s="322"/>
      <c r="E13" s="322"/>
      <c r="F13" s="322"/>
      <c r="G13" s="322"/>
      <c r="H13" s="322"/>
      <c r="I13" s="322"/>
      <c r="J13" s="322"/>
      <c r="K13" s="323"/>
      <c r="L13" s="322"/>
      <c r="M13" s="322"/>
      <c r="N13" s="322"/>
      <c r="O13" s="322"/>
      <c r="P13" s="322"/>
      <c r="Q13" s="322"/>
      <c r="R13" s="322"/>
      <c r="S13" s="322"/>
      <c r="T13" s="322"/>
      <c r="U13" s="322"/>
      <c r="V13" s="322"/>
      <c r="W13" s="322"/>
      <c r="X13" s="322"/>
      <c r="Y13" s="322"/>
      <c r="Z13" s="322"/>
      <c r="AA13" s="322"/>
      <c r="AB13" s="322"/>
      <c r="AC13" s="322"/>
      <c r="AD13" s="322"/>
      <c r="AE13" s="322"/>
      <c r="AF13" s="322"/>
      <c r="AG13" s="324"/>
      <c r="AH13" s="317"/>
      <c r="AI13" s="318"/>
      <c r="AJ13" s="317"/>
      <c r="AK13" s="319"/>
      <c r="AL13" s="317"/>
      <c r="AM13" s="318"/>
      <c r="AN13" s="317"/>
      <c r="AO13" s="319"/>
      <c r="AP13" s="320"/>
    </row>
    <row r="14" spans="2:42" ht="15" customHeight="1">
      <c r="B14" s="325" t="s">
        <v>196</v>
      </c>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7"/>
      <c r="AD14" s="343"/>
      <c r="AE14" s="343"/>
      <c r="AF14" s="343"/>
      <c r="AG14" s="348"/>
      <c r="AH14" s="327"/>
      <c r="AI14" s="318"/>
      <c r="AJ14" s="317"/>
      <c r="AK14" s="319"/>
      <c r="AL14" s="317"/>
      <c r="AM14" s="328"/>
      <c r="AN14" s="329"/>
      <c r="AO14" s="330"/>
      <c r="AP14" s="320"/>
    </row>
    <row r="15" spans="2:42" ht="6" customHeight="1">
      <c r="B15" s="349"/>
      <c r="C15" s="350"/>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2"/>
      <c r="AH15" s="353"/>
      <c r="AI15" s="354"/>
      <c r="AJ15" s="353"/>
      <c r="AK15" s="355"/>
      <c r="AL15" s="353"/>
      <c r="AM15" s="354"/>
      <c r="AN15" s="353"/>
      <c r="AO15" s="355"/>
      <c r="AP15" s="356"/>
    </row>
    <row r="16" spans="2:42" ht="15" customHeight="1">
      <c r="B16" s="1039">
        <v>2</v>
      </c>
      <c r="C16" s="343"/>
      <c r="D16" s="343"/>
      <c r="E16" s="343"/>
      <c r="F16" s="343"/>
      <c r="G16" s="343"/>
      <c r="H16" s="343"/>
      <c r="I16" s="343"/>
      <c r="J16" s="343"/>
      <c r="K16" s="343"/>
      <c r="L16" s="343"/>
      <c r="M16" s="343"/>
      <c r="N16" s="343"/>
      <c r="O16" s="343"/>
      <c r="P16" s="343"/>
      <c r="Q16" s="357"/>
      <c r="R16" s="343"/>
      <c r="S16" s="343"/>
      <c r="T16" s="343"/>
      <c r="U16" s="343"/>
      <c r="V16" s="343"/>
      <c r="W16" s="343"/>
      <c r="X16" s="343"/>
      <c r="Y16" s="343"/>
      <c r="Z16" s="343"/>
      <c r="AA16" s="343"/>
      <c r="AB16" s="343"/>
      <c r="AC16" s="343"/>
      <c r="AD16" s="358"/>
      <c r="AE16" s="359"/>
      <c r="AF16" s="359"/>
      <c r="AG16" s="360"/>
      <c r="AH16" s="361"/>
      <c r="AI16" s="318"/>
      <c r="AJ16" s="317"/>
      <c r="AK16" s="319"/>
      <c r="AL16" s="317"/>
      <c r="AM16" s="318"/>
      <c r="AN16" s="317"/>
      <c r="AO16" s="319"/>
      <c r="AP16" s="362"/>
    </row>
    <row r="17" spans="2:42" ht="6" customHeight="1">
      <c r="B17" s="1040"/>
      <c r="C17" s="321"/>
      <c r="D17" s="322"/>
      <c r="E17" s="322"/>
      <c r="F17" s="322"/>
      <c r="G17" s="322"/>
      <c r="H17" s="322"/>
      <c r="I17" s="322"/>
      <c r="J17" s="322"/>
      <c r="K17" s="323"/>
      <c r="L17" s="322"/>
      <c r="M17" s="322"/>
      <c r="N17" s="322"/>
      <c r="O17" s="322"/>
      <c r="P17" s="322"/>
      <c r="Q17" s="322"/>
      <c r="R17" s="322"/>
      <c r="S17" s="322"/>
      <c r="T17" s="322"/>
      <c r="U17" s="322"/>
      <c r="V17" s="322"/>
      <c r="W17" s="322"/>
      <c r="X17" s="322"/>
      <c r="Y17" s="322"/>
      <c r="Z17" s="322"/>
      <c r="AA17" s="322"/>
      <c r="AB17" s="322"/>
      <c r="AC17" s="322"/>
      <c r="AD17" s="322"/>
      <c r="AE17" s="363"/>
      <c r="AF17" s="363"/>
      <c r="AG17" s="364"/>
      <c r="AH17" s="361"/>
      <c r="AI17" s="318"/>
      <c r="AJ17" s="317"/>
      <c r="AK17" s="319"/>
      <c r="AL17" s="317"/>
      <c r="AM17" s="318"/>
      <c r="AN17" s="317"/>
      <c r="AO17" s="319"/>
      <c r="AP17" s="320"/>
    </row>
    <row r="18" spans="2:42" ht="15" customHeight="1">
      <c r="B18" s="325" t="s">
        <v>197</v>
      </c>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65"/>
      <c r="AE18" s="359"/>
      <c r="AF18" s="359"/>
      <c r="AG18" s="360"/>
      <c r="AH18" s="327"/>
      <c r="AI18" s="318"/>
      <c r="AJ18" s="317"/>
      <c r="AK18" s="319"/>
      <c r="AL18" s="317"/>
      <c r="AM18" s="328"/>
      <c r="AN18" s="329"/>
      <c r="AO18" s="330"/>
      <c r="AP18" s="320"/>
    </row>
    <row r="19" spans="2:42" ht="6" customHeight="1">
      <c r="B19" s="349"/>
      <c r="C19" s="350"/>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66"/>
      <c r="AF19" s="366"/>
      <c r="AG19" s="367"/>
      <c r="AH19" s="368"/>
      <c r="AI19" s="354"/>
      <c r="AJ19" s="353"/>
      <c r="AK19" s="369"/>
      <c r="AL19" s="370"/>
      <c r="AM19" s="354"/>
      <c r="AN19" s="353"/>
      <c r="AO19" s="355"/>
      <c r="AP19" s="356"/>
    </row>
    <row r="20" spans="2:42" ht="15" customHeight="1">
      <c r="B20" s="1039">
        <v>3</v>
      </c>
      <c r="C20" s="343"/>
      <c r="D20" s="343"/>
      <c r="E20" s="343"/>
      <c r="F20" s="343"/>
      <c r="G20" s="343"/>
      <c r="H20" s="343"/>
      <c r="I20" s="343"/>
      <c r="J20" s="343"/>
      <c r="K20" s="343"/>
      <c r="L20" s="343"/>
      <c r="M20" s="343"/>
      <c r="N20" s="343"/>
      <c r="O20" s="343"/>
      <c r="P20" s="344"/>
      <c r="Q20" s="343"/>
      <c r="R20" s="343"/>
      <c r="S20" s="343"/>
      <c r="T20" s="343"/>
      <c r="U20" s="343"/>
      <c r="V20" s="343"/>
      <c r="W20" s="343"/>
      <c r="X20" s="343"/>
      <c r="Y20" s="343"/>
      <c r="Z20" s="343"/>
      <c r="AA20" s="343"/>
      <c r="AB20" s="343"/>
      <c r="AC20" s="343"/>
      <c r="AD20" s="343"/>
      <c r="AE20" s="343"/>
      <c r="AF20" s="343"/>
      <c r="AG20" s="348"/>
      <c r="AH20" s="317"/>
      <c r="AI20" s="318"/>
      <c r="AJ20" s="317"/>
      <c r="AK20" s="319"/>
      <c r="AL20" s="317"/>
      <c r="AM20" s="318"/>
      <c r="AN20" s="317"/>
      <c r="AO20" s="319"/>
      <c r="AP20" s="362"/>
    </row>
    <row r="21" spans="2:42" ht="6" customHeight="1">
      <c r="B21" s="1040"/>
      <c r="C21" s="321"/>
      <c r="D21" s="322"/>
      <c r="E21" s="322"/>
      <c r="F21" s="322"/>
      <c r="G21" s="322"/>
      <c r="H21" s="322"/>
      <c r="I21" s="322"/>
      <c r="J21" s="322"/>
      <c r="K21" s="323"/>
      <c r="L21" s="322"/>
      <c r="M21" s="322"/>
      <c r="N21" s="322"/>
      <c r="O21" s="322"/>
      <c r="P21" s="322"/>
      <c r="Q21" s="322"/>
      <c r="R21" s="322"/>
      <c r="S21" s="322"/>
      <c r="T21" s="322"/>
      <c r="U21" s="322"/>
      <c r="V21" s="322"/>
      <c r="W21" s="322"/>
      <c r="X21" s="322"/>
      <c r="Y21" s="322"/>
      <c r="Z21" s="322"/>
      <c r="AA21" s="322"/>
      <c r="AB21" s="322"/>
      <c r="AC21" s="322"/>
      <c r="AD21" s="322"/>
      <c r="AE21" s="322"/>
      <c r="AF21" s="322"/>
      <c r="AG21" s="324"/>
      <c r="AH21" s="317"/>
      <c r="AI21" s="318"/>
      <c r="AJ21" s="317"/>
      <c r="AK21" s="319"/>
      <c r="AL21" s="317"/>
      <c r="AM21" s="318"/>
      <c r="AN21" s="317"/>
      <c r="AO21" s="319"/>
      <c r="AP21" s="320"/>
    </row>
    <row r="22" spans="2:42" ht="15" customHeight="1">
      <c r="B22" s="325" t="s">
        <v>198</v>
      </c>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8"/>
      <c r="AH22" s="327"/>
      <c r="AI22" s="371"/>
      <c r="AJ22" s="327"/>
      <c r="AK22" s="372"/>
      <c r="AL22" s="327"/>
      <c r="AM22" s="328"/>
      <c r="AN22" s="329"/>
      <c r="AO22" s="330"/>
      <c r="AP22" s="320"/>
    </row>
    <row r="23" spans="2:42" ht="6" customHeight="1">
      <c r="B23" s="349"/>
      <c r="C23" s="350"/>
      <c r="D23" s="351"/>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2"/>
      <c r="AH23" s="373"/>
      <c r="AI23" s="374"/>
      <c r="AJ23" s="373"/>
      <c r="AK23" s="375"/>
      <c r="AL23" s="373"/>
      <c r="AM23" s="374"/>
      <c r="AN23" s="373"/>
      <c r="AO23" s="375"/>
      <c r="AP23" s="356"/>
    </row>
    <row r="24" spans="2:42" ht="15" customHeight="1">
      <c r="B24" s="1039">
        <v>4</v>
      </c>
      <c r="C24" s="343"/>
      <c r="D24" s="343"/>
      <c r="E24" s="343"/>
      <c r="F24" s="343"/>
      <c r="G24" s="343"/>
      <c r="H24" s="343"/>
      <c r="I24" s="343"/>
      <c r="J24" s="343"/>
      <c r="K24" s="343"/>
      <c r="L24" s="315"/>
      <c r="M24" s="343"/>
      <c r="N24" s="343"/>
      <c r="O24" s="343"/>
      <c r="P24" s="343"/>
      <c r="Q24" s="343"/>
      <c r="R24" s="343"/>
      <c r="S24" s="343"/>
      <c r="T24" s="376"/>
      <c r="U24" s="377"/>
      <c r="V24" s="377"/>
      <c r="W24" s="343"/>
      <c r="X24" s="343"/>
      <c r="Y24" s="343"/>
      <c r="Z24" s="343"/>
      <c r="AA24" s="315"/>
      <c r="AB24" s="343"/>
      <c r="AC24" s="343"/>
      <c r="AD24" s="343"/>
      <c r="AE24" s="343"/>
      <c r="AF24" s="343"/>
      <c r="AG24" s="360"/>
      <c r="AH24" s="327"/>
      <c r="AI24" s="371"/>
      <c r="AJ24" s="327"/>
      <c r="AK24" s="372"/>
      <c r="AL24" s="327"/>
      <c r="AM24" s="371"/>
      <c r="AN24" s="327"/>
      <c r="AO24" s="372"/>
      <c r="AP24" s="362"/>
    </row>
    <row r="25" spans="2:42" ht="6" customHeight="1">
      <c r="B25" s="1040"/>
      <c r="C25" s="321"/>
      <c r="D25" s="322"/>
      <c r="E25" s="322"/>
      <c r="F25" s="322"/>
      <c r="G25" s="322"/>
      <c r="H25" s="322"/>
      <c r="I25" s="322"/>
      <c r="J25" s="322"/>
      <c r="K25" s="323"/>
      <c r="L25" s="322"/>
      <c r="M25" s="322"/>
      <c r="N25" s="322"/>
      <c r="O25" s="322"/>
      <c r="P25" s="322"/>
      <c r="Q25" s="322"/>
      <c r="R25" s="322"/>
      <c r="S25" s="322"/>
      <c r="T25" s="322"/>
      <c r="U25" s="322"/>
      <c r="V25" s="322"/>
      <c r="W25" s="322"/>
      <c r="X25" s="322"/>
      <c r="Y25" s="322"/>
      <c r="Z25" s="322"/>
      <c r="AA25" s="322"/>
      <c r="AB25" s="322"/>
      <c r="AC25" s="322"/>
      <c r="AD25" s="322"/>
      <c r="AE25" s="322"/>
      <c r="AF25" s="322"/>
      <c r="AG25" s="364"/>
      <c r="AH25" s="327"/>
      <c r="AI25" s="371"/>
      <c r="AJ25" s="327"/>
      <c r="AK25" s="372"/>
      <c r="AL25" s="327"/>
      <c r="AM25" s="371"/>
      <c r="AN25" s="327"/>
      <c r="AO25" s="372"/>
      <c r="AP25" s="320"/>
    </row>
    <row r="26" spans="2:42" ht="15" customHeight="1">
      <c r="B26" s="325" t="s">
        <v>199</v>
      </c>
      <c r="C26" s="343"/>
      <c r="D26" s="343"/>
      <c r="E26" s="343"/>
      <c r="F26" s="343"/>
      <c r="G26" s="343"/>
      <c r="H26" s="343"/>
      <c r="I26" s="343"/>
      <c r="J26" s="343"/>
      <c r="K26" s="343"/>
      <c r="L26" s="343"/>
      <c r="M26" s="343"/>
      <c r="N26" s="343"/>
      <c r="O26" s="343"/>
      <c r="P26" s="343"/>
      <c r="Q26" s="343"/>
      <c r="R26" s="343"/>
      <c r="S26" s="343"/>
      <c r="T26" s="378"/>
      <c r="U26" s="378"/>
      <c r="V26" s="378"/>
      <c r="W26" s="343"/>
      <c r="X26" s="343"/>
      <c r="Y26" s="343"/>
      <c r="Z26" s="343"/>
      <c r="AA26" s="343"/>
      <c r="AB26" s="343"/>
      <c r="AC26" s="343"/>
      <c r="AD26" s="343"/>
      <c r="AE26" s="343"/>
      <c r="AF26" s="343"/>
      <c r="AG26" s="360"/>
      <c r="AH26" s="327"/>
      <c r="AI26" s="371"/>
      <c r="AJ26" s="327"/>
      <c r="AK26" s="372"/>
      <c r="AL26" s="327"/>
      <c r="AM26" s="371"/>
      <c r="AN26" s="327"/>
      <c r="AO26" s="372"/>
      <c r="AP26" s="320"/>
    </row>
    <row r="27" spans="2:42" ht="6" customHeight="1">
      <c r="B27" s="349"/>
      <c r="C27" s="350"/>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67"/>
      <c r="AH27" s="373"/>
      <c r="AI27" s="374"/>
      <c r="AJ27" s="373"/>
      <c r="AK27" s="375"/>
      <c r="AL27" s="373"/>
      <c r="AM27" s="374"/>
      <c r="AN27" s="373"/>
      <c r="AO27" s="375"/>
      <c r="AP27" s="356"/>
    </row>
    <row r="28" spans="2:42" ht="15" customHeight="1">
      <c r="B28" s="1039">
        <v>5</v>
      </c>
      <c r="C28" s="343"/>
      <c r="D28" s="379"/>
      <c r="E28" s="380"/>
      <c r="F28" s="380"/>
      <c r="G28" s="343"/>
      <c r="H28" s="343"/>
      <c r="I28" s="343"/>
      <c r="J28" s="377"/>
      <c r="K28" s="343"/>
      <c r="L28" s="315"/>
      <c r="M28" s="343"/>
      <c r="N28" s="343"/>
      <c r="O28" s="343"/>
      <c r="P28" s="343"/>
      <c r="Q28" s="343"/>
      <c r="R28" s="343"/>
      <c r="S28" s="381"/>
      <c r="T28" s="381"/>
      <c r="U28" s="381"/>
      <c r="V28" s="343"/>
      <c r="W28" s="343"/>
      <c r="X28" s="382"/>
      <c r="Y28" s="343"/>
      <c r="Z28" s="315"/>
      <c r="AA28" s="343"/>
      <c r="AB28" s="343"/>
      <c r="AC28" s="343"/>
      <c r="AD28" s="343"/>
      <c r="AE28" s="343"/>
      <c r="AF28" s="383"/>
      <c r="AG28" s="384"/>
      <c r="AH28" s="327"/>
      <c r="AI28" s="371"/>
      <c r="AJ28" s="327"/>
      <c r="AK28" s="372"/>
      <c r="AL28" s="327"/>
      <c r="AM28" s="371"/>
      <c r="AN28" s="327"/>
      <c r="AO28" s="372"/>
      <c r="AP28" s="362"/>
    </row>
    <row r="29" spans="2:42" ht="6" customHeight="1">
      <c r="B29" s="1040"/>
      <c r="C29" s="321"/>
      <c r="D29" s="322"/>
      <c r="E29" s="322"/>
      <c r="F29" s="322"/>
      <c r="G29" s="322"/>
      <c r="H29" s="322"/>
      <c r="I29" s="322"/>
      <c r="J29" s="322"/>
      <c r="K29" s="323"/>
      <c r="L29" s="322"/>
      <c r="M29" s="322"/>
      <c r="N29" s="322"/>
      <c r="O29" s="322"/>
      <c r="P29" s="322"/>
      <c r="Q29" s="322"/>
      <c r="R29" s="322"/>
      <c r="S29" s="322"/>
      <c r="T29" s="322"/>
      <c r="U29" s="322"/>
      <c r="V29" s="322"/>
      <c r="W29" s="322"/>
      <c r="X29" s="322"/>
      <c r="Y29" s="322"/>
      <c r="Z29" s="322"/>
      <c r="AA29" s="322"/>
      <c r="AB29" s="322"/>
      <c r="AC29" s="322"/>
      <c r="AD29" s="322"/>
      <c r="AE29" s="322"/>
      <c r="AF29" s="322"/>
      <c r="AG29" s="324"/>
      <c r="AH29" s="327"/>
      <c r="AI29" s="371"/>
      <c r="AJ29" s="327"/>
      <c r="AK29" s="372"/>
      <c r="AL29" s="327"/>
      <c r="AM29" s="371"/>
      <c r="AN29" s="327"/>
      <c r="AO29" s="372"/>
      <c r="AP29" s="320"/>
    </row>
    <row r="30" spans="2:42" ht="15" customHeight="1">
      <c r="B30" s="325" t="s">
        <v>200</v>
      </c>
      <c r="C30" s="343"/>
      <c r="D30" s="385"/>
      <c r="E30" s="386"/>
      <c r="F30" s="386"/>
      <c r="G30" s="343"/>
      <c r="H30" s="343"/>
      <c r="I30" s="377"/>
      <c r="J30" s="377"/>
      <c r="K30" s="343"/>
      <c r="L30" s="343"/>
      <c r="M30" s="343"/>
      <c r="N30" s="343"/>
      <c r="O30" s="343"/>
      <c r="P30" s="343"/>
      <c r="Q30" s="343"/>
      <c r="R30" s="343"/>
      <c r="S30" s="377"/>
      <c r="T30" s="377"/>
      <c r="U30" s="377"/>
      <c r="V30" s="343"/>
      <c r="W30" s="343"/>
      <c r="X30" s="343"/>
      <c r="Y30" s="343"/>
      <c r="Z30" s="343"/>
      <c r="AA30" s="343"/>
      <c r="AB30" s="343"/>
      <c r="AC30" s="343"/>
      <c r="AD30" s="343"/>
      <c r="AE30" s="343"/>
      <c r="AF30" s="387"/>
      <c r="AG30" s="388"/>
      <c r="AH30" s="327"/>
      <c r="AI30" s="371"/>
      <c r="AJ30" s="327"/>
      <c r="AK30" s="372"/>
      <c r="AL30" s="327"/>
      <c r="AM30" s="371"/>
      <c r="AN30" s="327"/>
      <c r="AO30" s="372"/>
      <c r="AP30" s="320"/>
    </row>
    <row r="31" spans="2:42" ht="6" customHeight="1">
      <c r="B31" s="349"/>
      <c r="C31" s="350"/>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2"/>
      <c r="AH31" s="373"/>
      <c r="AI31" s="374"/>
      <c r="AJ31" s="373"/>
      <c r="AK31" s="375"/>
      <c r="AL31" s="373"/>
      <c r="AM31" s="374"/>
      <c r="AN31" s="373"/>
      <c r="AO31" s="375"/>
      <c r="AP31" s="356"/>
    </row>
    <row r="32" spans="2:42" ht="15" customHeight="1">
      <c r="B32" s="1039">
        <v>6</v>
      </c>
      <c r="C32" s="389"/>
      <c r="D32" s="343"/>
      <c r="E32" s="343"/>
      <c r="F32" s="343"/>
      <c r="G32" s="343"/>
      <c r="H32" s="343"/>
      <c r="I32" s="381"/>
      <c r="J32" s="377"/>
      <c r="K32" s="343"/>
      <c r="L32" s="343"/>
      <c r="M32" s="343"/>
      <c r="N32" s="315"/>
      <c r="O32" s="343"/>
      <c r="P32" s="343"/>
      <c r="Q32" s="343"/>
      <c r="R32" s="343"/>
      <c r="S32" s="343"/>
      <c r="T32" s="343"/>
      <c r="U32" s="343"/>
      <c r="V32" s="379"/>
      <c r="W32" s="390"/>
      <c r="X32" s="383"/>
      <c r="Y32" s="343"/>
      <c r="Z32" s="343"/>
      <c r="AA32" s="315"/>
      <c r="AB32" s="343"/>
      <c r="AC32" s="343"/>
      <c r="AD32" s="343"/>
      <c r="AE32" s="343"/>
      <c r="AF32" s="343"/>
      <c r="AG32" s="360"/>
      <c r="AH32" s="327"/>
      <c r="AI32" s="371"/>
      <c r="AJ32" s="327"/>
      <c r="AK32" s="372"/>
      <c r="AL32" s="327"/>
      <c r="AM32" s="371"/>
      <c r="AN32" s="327"/>
      <c r="AO32" s="372"/>
      <c r="AP32" s="362"/>
    </row>
    <row r="33" spans="2:42" ht="6" customHeight="1">
      <c r="B33" s="1040"/>
      <c r="C33" s="321"/>
      <c r="D33" s="322"/>
      <c r="E33" s="322"/>
      <c r="F33" s="322"/>
      <c r="G33" s="322"/>
      <c r="H33" s="322"/>
      <c r="I33" s="322"/>
      <c r="J33" s="322"/>
      <c r="K33" s="323"/>
      <c r="L33" s="322"/>
      <c r="M33" s="322"/>
      <c r="N33" s="322"/>
      <c r="O33" s="322"/>
      <c r="P33" s="322"/>
      <c r="Q33" s="322"/>
      <c r="R33" s="322"/>
      <c r="S33" s="322"/>
      <c r="T33" s="322"/>
      <c r="U33" s="322"/>
      <c r="V33" s="322"/>
      <c r="W33" s="322"/>
      <c r="X33" s="322"/>
      <c r="Y33" s="322"/>
      <c r="Z33" s="322"/>
      <c r="AA33" s="322"/>
      <c r="AB33" s="322"/>
      <c r="AC33" s="322"/>
      <c r="AD33" s="322"/>
      <c r="AE33" s="322"/>
      <c r="AF33" s="322"/>
      <c r="AG33" s="364"/>
      <c r="AH33" s="327"/>
      <c r="AI33" s="371"/>
      <c r="AJ33" s="327"/>
      <c r="AK33" s="372"/>
      <c r="AL33" s="327"/>
      <c r="AM33" s="371"/>
      <c r="AN33" s="327"/>
      <c r="AO33" s="372"/>
      <c r="AP33" s="320"/>
    </row>
    <row r="34" spans="2:42" ht="15" customHeight="1">
      <c r="B34" s="325" t="s">
        <v>201</v>
      </c>
      <c r="C34" s="343"/>
      <c r="D34" s="343"/>
      <c r="E34" s="343"/>
      <c r="F34" s="343"/>
      <c r="G34" s="343"/>
      <c r="H34" s="343"/>
      <c r="I34" s="391"/>
      <c r="J34" s="377"/>
      <c r="K34" s="343"/>
      <c r="L34" s="343"/>
      <c r="M34" s="343"/>
      <c r="N34" s="343"/>
      <c r="O34" s="343"/>
      <c r="P34" s="343"/>
      <c r="Q34" s="343"/>
      <c r="R34" s="343"/>
      <c r="S34" s="343"/>
      <c r="T34" s="343"/>
      <c r="U34" s="343"/>
      <c r="V34" s="392"/>
      <c r="W34" s="393"/>
      <c r="X34" s="392"/>
      <c r="Y34" s="343"/>
      <c r="Z34" s="343"/>
      <c r="AA34" s="343"/>
      <c r="AB34" s="343"/>
      <c r="AC34" s="343"/>
      <c r="AD34" s="343"/>
      <c r="AE34" s="343"/>
      <c r="AF34" s="343"/>
      <c r="AG34" s="360"/>
      <c r="AH34" s="327"/>
      <c r="AI34" s="371"/>
      <c r="AJ34" s="327"/>
      <c r="AK34" s="372"/>
      <c r="AL34" s="327"/>
      <c r="AM34" s="371"/>
      <c r="AN34" s="327"/>
      <c r="AO34" s="372"/>
      <c r="AP34" s="320"/>
    </row>
    <row r="35" spans="2:42" ht="6" customHeight="1">
      <c r="B35" s="349"/>
      <c r="C35" s="350"/>
      <c r="D35" s="351"/>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67"/>
      <c r="AH35" s="373"/>
      <c r="AI35" s="374"/>
      <c r="AJ35" s="373"/>
      <c r="AK35" s="375"/>
      <c r="AL35" s="373"/>
      <c r="AM35" s="374"/>
      <c r="AN35" s="373"/>
      <c r="AO35" s="375"/>
      <c r="AP35" s="356"/>
    </row>
    <row r="36" spans="2:42" ht="15" customHeight="1">
      <c r="B36" s="1039">
        <v>7</v>
      </c>
      <c r="C36" s="394"/>
      <c r="D36" s="343"/>
      <c r="E36" s="389"/>
      <c r="F36" s="389"/>
      <c r="G36" s="395"/>
      <c r="H36" s="343"/>
      <c r="I36" s="343"/>
      <c r="J36" s="343"/>
      <c r="K36" s="343"/>
      <c r="L36" s="343"/>
      <c r="M36" s="389"/>
      <c r="N36" s="389"/>
      <c r="O36" s="389"/>
      <c r="P36" s="389"/>
      <c r="Q36" s="395"/>
      <c r="R36" s="343"/>
      <c r="S36" s="343"/>
      <c r="T36" s="343"/>
      <c r="U36" s="343"/>
      <c r="V36" s="343"/>
      <c r="W36" s="343"/>
      <c r="X36" s="343"/>
      <c r="Y36" s="343"/>
      <c r="Z36" s="343"/>
      <c r="AA36" s="343"/>
      <c r="AB36" s="343"/>
      <c r="AC36" s="343"/>
      <c r="AD36" s="343"/>
      <c r="AE36" s="343"/>
      <c r="AF36" s="343"/>
      <c r="AG36" s="348"/>
      <c r="AH36" s="327"/>
      <c r="AI36" s="371"/>
      <c r="AJ36" s="327"/>
      <c r="AK36" s="372"/>
      <c r="AL36" s="327"/>
      <c r="AM36" s="371"/>
      <c r="AN36" s="327"/>
      <c r="AO36" s="372"/>
      <c r="AP36" s="362"/>
    </row>
    <row r="37" spans="2:42" ht="6" customHeight="1">
      <c r="B37" s="1040"/>
      <c r="C37" s="321"/>
      <c r="D37" s="322"/>
      <c r="E37" s="322"/>
      <c r="F37" s="322"/>
      <c r="G37" s="322"/>
      <c r="H37" s="322"/>
      <c r="I37" s="322"/>
      <c r="J37" s="322"/>
      <c r="K37" s="323"/>
      <c r="L37" s="322"/>
      <c r="M37" s="322"/>
      <c r="N37" s="322"/>
      <c r="O37" s="322"/>
      <c r="P37" s="322"/>
      <c r="Q37" s="322"/>
      <c r="R37" s="322"/>
      <c r="S37" s="322"/>
      <c r="T37" s="322"/>
      <c r="U37" s="322"/>
      <c r="V37" s="322"/>
      <c r="W37" s="322"/>
      <c r="X37" s="322"/>
      <c r="Y37" s="322"/>
      <c r="Z37" s="322"/>
      <c r="AA37" s="322"/>
      <c r="AB37" s="322"/>
      <c r="AC37" s="322"/>
      <c r="AD37" s="322"/>
      <c r="AE37" s="322"/>
      <c r="AF37" s="322"/>
      <c r="AG37" s="324"/>
      <c r="AH37" s="327"/>
      <c r="AI37" s="371"/>
      <c r="AJ37" s="327"/>
      <c r="AK37" s="372"/>
      <c r="AL37" s="327"/>
      <c r="AM37" s="371"/>
      <c r="AN37" s="327"/>
      <c r="AO37" s="372"/>
      <c r="AP37" s="320"/>
    </row>
    <row r="38" spans="2:42" ht="15" customHeight="1">
      <c r="B38" s="325" t="s">
        <v>202</v>
      </c>
      <c r="C38" s="343"/>
      <c r="D38" s="343"/>
      <c r="E38" s="396"/>
      <c r="F38" s="397"/>
      <c r="G38" s="398"/>
      <c r="H38" s="343"/>
      <c r="I38" s="343"/>
      <c r="J38" s="343"/>
      <c r="K38" s="343"/>
      <c r="L38" s="343"/>
      <c r="M38" s="399"/>
      <c r="N38" s="397"/>
      <c r="O38" s="397"/>
      <c r="P38" s="343"/>
      <c r="Q38" s="343"/>
      <c r="R38" s="343"/>
      <c r="S38" s="343"/>
      <c r="T38" s="343"/>
      <c r="U38" s="343"/>
      <c r="V38" s="343"/>
      <c r="W38" s="343"/>
      <c r="X38" s="343"/>
      <c r="Y38" s="343"/>
      <c r="Z38" s="343"/>
      <c r="AA38" s="343"/>
      <c r="AB38" s="343"/>
      <c r="AC38" s="343"/>
      <c r="AD38" s="343"/>
      <c r="AE38" s="343"/>
      <c r="AF38" s="343"/>
      <c r="AG38" s="348"/>
      <c r="AH38" s="327"/>
      <c r="AI38" s="371"/>
      <c r="AJ38" s="327"/>
      <c r="AK38" s="372"/>
      <c r="AL38" s="327"/>
      <c r="AM38" s="371"/>
      <c r="AN38" s="327"/>
      <c r="AO38" s="372"/>
      <c r="AP38" s="320"/>
    </row>
    <row r="39" spans="2:42" ht="6" customHeight="1">
      <c r="B39" s="349"/>
      <c r="C39" s="350"/>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2"/>
      <c r="AH39" s="373"/>
      <c r="AI39" s="374"/>
      <c r="AJ39" s="373"/>
      <c r="AK39" s="375"/>
      <c r="AL39" s="373"/>
      <c r="AM39" s="374"/>
      <c r="AN39" s="373"/>
      <c r="AO39" s="375"/>
      <c r="AP39" s="356"/>
    </row>
    <row r="40" spans="2:42" ht="15" customHeight="1">
      <c r="B40" s="1039">
        <v>8</v>
      </c>
      <c r="C40" s="343"/>
      <c r="D40" s="343"/>
      <c r="E40" s="315"/>
      <c r="F40" s="343"/>
      <c r="G40" s="343"/>
      <c r="H40" s="343"/>
      <c r="I40" s="343"/>
      <c r="J40" s="343"/>
      <c r="K40" s="343"/>
      <c r="L40" s="343"/>
      <c r="M40" s="343"/>
      <c r="N40" s="343"/>
      <c r="O40" s="400"/>
      <c r="P40" s="343"/>
      <c r="Q40" s="343"/>
      <c r="R40" s="343"/>
      <c r="S40" s="343"/>
      <c r="T40" s="343"/>
      <c r="U40" s="379"/>
      <c r="V40" s="401"/>
      <c r="W40" s="401"/>
      <c r="X40" s="401"/>
      <c r="Y40" s="383"/>
      <c r="Z40" s="383"/>
      <c r="AA40" s="343"/>
      <c r="AB40" s="343"/>
      <c r="AC40" s="343"/>
      <c r="AD40" s="343"/>
      <c r="AE40" s="343"/>
      <c r="AF40" s="343"/>
      <c r="AG40" s="348"/>
      <c r="AH40" s="327"/>
      <c r="AI40" s="371"/>
      <c r="AJ40" s="327"/>
      <c r="AK40" s="372"/>
      <c r="AL40" s="327"/>
      <c r="AM40" s="371"/>
      <c r="AN40" s="327"/>
      <c r="AO40" s="372"/>
      <c r="AP40" s="362"/>
    </row>
    <row r="41" spans="2:42" ht="6" customHeight="1">
      <c r="B41" s="1040"/>
      <c r="C41" s="321"/>
      <c r="D41" s="322"/>
      <c r="E41" s="322"/>
      <c r="F41" s="322"/>
      <c r="G41" s="322"/>
      <c r="H41" s="322"/>
      <c r="I41" s="322"/>
      <c r="J41" s="322"/>
      <c r="K41" s="323"/>
      <c r="L41" s="322"/>
      <c r="M41" s="322"/>
      <c r="N41" s="322"/>
      <c r="O41" s="322"/>
      <c r="P41" s="322"/>
      <c r="Q41" s="322"/>
      <c r="R41" s="322"/>
      <c r="S41" s="322"/>
      <c r="T41" s="322"/>
      <c r="U41" s="322"/>
      <c r="V41" s="322"/>
      <c r="W41" s="322"/>
      <c r="X41" s="322"/>
      <c r="Y41" s="322"/>
      <c r="Z41" s="322"/>
      <c r="AA41" s="322"/>
      <c r="AB41" s="322"/>
      <c r="AC41" s="322"/>
      <c r="AD41" s="322"/>
      <c r="AE41" s="322"/>
      <c r="AF41" s="322"/>
      <c r="AG41" s="324"/>
      <c r="AH41" s="327"/>
      <c r="AI41" s="371"/>
      <c r="AJ41" s="327"/>
      <c r="AK41" s="372"/>
      <c r="AL41" s="327"/>
      <c r="AM41" s="371"/>
      <c r="AN41" s="327"/>
      <c r="AO41" s="372"/>
      <c r="AP41" s="320"/>
    </row>
    <row r="42" spans="2:42" ht="15" customHeight="1">
      <c r="B42" s="325" t="s">
        <v>203</v>
      </c>
      <c r="C42" s="343"/>
      <c r="D42" s="343"/>
      <c r="E42" s="343"/>
      <c r="F42" s="343"/>
      <c r="G42" s="343"/>
      <c r="H42" s="343"/>
      <c r="I42" s="343"/>
      <c r="J42" s="343"/>
      <c r="K42" s="343"/>
      <c r="L42" s="343"/>
      <c r="M42" s="343"/>
      <c r="N42" s="343"/>
      <c r="O42" s="343"/>
      <c r="P42" s="343"/>
      <c r="Q42" s="343"/>
      <c r="R42" s="343"/>
      <c r="S42" s="343"/>
      <c r="T42" s="343"/>
      <c r="U42" s="402"/>
      <c r="V42" s="403"/>
      <c r="W42" s="403"/>
      <c r="X42" s="403"/>
      <c r="Y42" s="386"/>
      <c r="Z42" s="404"/>
      <c r="AA42" s="343"/>
      <c r="AB42" s="343"/>
      <c r="AC42" s="343"/>
      <c r="AD42" s="343"/>
      <c r="AE42" s="343"/>
      <c r="AF42" s="343"/>
      <c r="AG42" s="348"/>
      <c r="AH42" s="327"/>
      <c r="AI42" s="371"/>
      <c r="AJ42" s="327"/>
      <c r="AK42" s="372"/>
      <c r="AL42" s="327"/>
      <c r="AM42" s="371"/>
      <c r="AN42" s="327"/>
      <c r="AO42" s="372"/>
      <c r="AP42" s="320"/>
    </row>
    <row r="43" spans="2:42" ht="6" customHeight="1">
      <c r="B43" s="349"/>
      <c r="C43" s="350"/>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2"/>
      <c r="AH43" s="373"/>
      <c r="AI43" s="374"/>
      <c r="AJ43" s="373"/>
      <c r="AK43" s="375"/>
      <c r="AL43" s="373"/>
      <c r="AM43" s="374"/>
      <c r="AN43" s="373"/>
      <c r="AO43" s="375"/>
      <c r="AP43" s="356"/>
    </row>
    <row r="44" spans="2:42" ht="15" customHeight="1">
      <c r="B44" s="1039">
        <v>9</v>
      </c>
      <c r="C44" s="343"/>
      <c r="D44" s="343"/>
      <c r="E44" s="343"/>
      <c r="F44" s="343"/>
      <c r="G44" s="381"/>
      <c r="H44" s="381"/>
      <c r="I44" s="381"/>
      <c r="J44" s="343"/>
      <c r="K44" s="343"/>
      <c r="L44" s="343"/>
      <c r="M44" s="343"/>
      <c r="N44" s="343"/>
      <c r="O44" s="343"/>
      <c r="P44" s="343"/>
      <c r="Q44" s="315"/>
      <c r="R44" s="343"/>
      <c r="S44" s="343"/>
      <c r="T44" s="343"/>
      <c r="U44" s="343"/>
      <c r="V44" s="343"/>
      <c r="W44" s="343"/>
      <c r="X44" s="343"/>
      <c r="Y44" s="343"/>
      <c r="Z44" s="343"/>
      <c r="AA44" s="343"/>
      <c r="AB44" s="343"/>
      <c r="AC44" s="343"/>
      <c r="AD44" s="343"/>
      <c r="AE44" s="343"/>
      <c r="AF44" s="343"/>
      <c r="AG44" s="360"/>
      <c r="AH44" s="327"/>
      <c r="AI44" s="371"/>
      <c r="AJ44" s="327"/>
      <c r="AK44" s="372"/>
      <c r="AL44" s="327"/>
      <c r="AM44" s="371"/>
      <c r="AN44" s="327"/>
      <c r="AO44" s="372"/>
      <c r="AP44" s="362"/>
    </row>
    <row r="45" spans="2:42" ht="6" customHeight="1">
      <c r="B45" s="1040"/>
      <c r="C45" s="321"/>
      <c r="D45" s="322"/>
      <c r="E45" s="322"/>
      <c r="F45" s="322"/>
      <c r="G45" s="322"/>
      <c r="H45" s="322"/>
      <c r="I45" s="322"/>
      <c r="J45" s="322"/>
      <c r="K45" s="323"/>
      <c r="L45" s="322"/>
      <c r="M45" s="322"/>
      <c r="N45" s="322"/>
      <c r="O45" s="322"/>
      <c r="P45" s="322"/>
      <c r="Q45" s="322"/>
      <c r="R45" s="322"/>
      <c r="S45" s="322"/>
      <c r="T45" s="322"/>
      <c r="U45" s="322"/>
      <c r="V45" s="322"/>
      <c r="W45" s="322"/>
      <c r="X45" s="322"/>
      <c r="Y45" s="322"/>
      <c r="Z45" s="322"/>
      <c r="AA45" s="322"/>
      <c r="AB45" s="322"/>
      <c r="AC45" s="322"/>
      <c r="AD45" s="322"/>
      <c r="AE45" s="322"/>
      <c r="AF45" s="322"/>
      <c r="AG45" s="364"/>
      <c r="AH45" s="327"/>
      <c r="AI45" s="371"/>
      <c r="AJ45" s="327"/>
      <c r="AK45" s="372"/>
      <c r="AL45" s="327"/>
      <c r="AM45" s="371"/>
      <c r="AN45" s="327"/>
      <c r="AO45" s="372"/>
      <c r="AP45" s="320"/>
    </row>
    <row r="46" spans="2:42" ht="15" customHeight="1">
      <c r="B46" s="325" t="s">
        <v>204</v>
      </c>
      <c r="C46" s="343"/>
      <c r="D46" s="343"/>
      <c r="E46" s="343"/>
      <c r="F46" s="343"/>
      <c r="G46" s="377"/>
      <c r="H46" s="377"/>
      <c r="I46" s="377"/>
      <c r="J46" s="343"/>
      <c r="K46" s="343"/>
      <c r="L46" s="343"/>
      <c r="M46" s="343"/>
      <c r="N46" s="343"/>
      <c r="O46" s="377"/>
      <c r="P46" s="399"/>
      <c r="Q46" s="377"/>
      <c r="R46" s="377"/>
      <c r="S46" s="377"/>
      <c r="T46" s="377"/>
      <c r="U46" s="377"/>
      <c r="V46" s="377"/>
      <c r="W46" s="343"/>
      <c r="X46" s="343"/>
      <c r="Y46" s="343"/>
      <c r="Z46" s="343"/>
      <c r="AA46" s="343"/>
      <c r="AB46" s="343"/>
      <c r="AC46" s="343"/>
      <c r="AD46" s="343"/>
      <c r="AE46" s="343"/>
      <c r="AF46" s="343"/>
      <c r="AG46" s="360"/>
      <c r="AH46" s="327"/>
      <c r="AI46" s="371"/>
      <c r="AJ46" s="327"/>
      <c r="AK46" s="372"/>
      <c r="AL46" s="327"/>
      <c r="AM46" s="371"/>
      <c r="AN46" s="327"/>
      <c r="AO46" s="372"/>
      <c r="AP46" s="320"/>
    </row>
    <row r="47" spans="2:42" ht="6" customHeight="1">
      <c r="B47" s="349"/>
      <c r="C47" s="350"/>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67"/>
      <c r="AH47" s="373"/>
      <c r="AI47" s="374"/>
      <c r="AJ47" s="373"/>
      <c r="AK47" s="375"/>
      <c r="AL47" s="373"/>
      <c r="AM47" s="374"/>
      <c r="AN47" s="373"/>
      <c r="AO47" s="375"/>
      <c r="AP47" s="356"/>
    </row>
    <row r="48" spans="2:42" ht="15" customHeight="1">
      <c r="B48" s="1039">
        <v>10</v>
      </c>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405"/>
      <c r="AB48" s="377"/>
      <c r="AC48" s="377"/>
      <c r="AD48" s="343"/>
      <c r="AE48" s="343"/>
      <c r="AF48" s="343"/>
      <c r="AG48" s="348"/>
      <c r="AH48" s="327"/>
      <c r="AI48" s="371"/>
      <c r="AJ48" s="327"/>
      <c r="AK48" s="372"/>
      <c r="AL48" s="327"/>
      <c r="AM48" s="371"/>
      <c r="AN48" s="327"/>
      <c r="AO48" s="372"/>
      <c r="AP48" s="362"/>
    </row>
    <row r="49" spans="2:42" ht="6" customHeight="1">
      <c r="B49" s="1040"/>
      <c r="C49" s="321"/>
      <c r="D49" s="322"/>
      <c r="E49" s="322"/>
      <c r="F49" s="322"/>
      <c r="G49" s="322"/>
      <c r="H49" s="322"/>
      <c r="I49" s="322"/>
      <c r="J49" s="322"/>
      <c r="K49" s="323"/>
      <c r="L49" s="322"/>
      <c r="M49" s="322"/>
      <c r="N49" s="322"/>
      <c r="O49" s="322"/>
      <c r="P49" s="322"/>
      <c r="Q49" s="322"/>
      <c r="R49" s="322"/>
      <c r="S49" s="322"/>
      <c r="T49" s="322"/>
      <c r="U49" s="322"/>
      <c r="V49" s="322"/>
      <c r="W49" s="322"/>
      <c r="X49" s="322"/>
      <c r="Y49" s="322"/>
      <c r="Z49" s="322"/>
      <c r="AA49" s="322"/>
      <c r="AB49" s="322"/>
      <c r="AC49" s="322"/>
      <c r="AD49" s="322"/>
      <c r="AE49" s="322"/>
      <c r="AF49" s="322"/>
      <c r="AG49" s="324"/>
      <c r="AH49" s="327"/>
      <c r="AI49" s="371"/>
      <c r="AJ49" s="327"/>
      <c r="AK49" s="372"/>
      <c r="AL49" s="327"/>
      <c r="AM49" s="371"/>
      <c r="AN49" s="327"/>
      <c r="AO49" s="372"/>
      <c r="AP49" s="320"/>
    </row>
    <row r="50" spans="2:42" ht="15" customHeight="1">
      <c r="B50" s="406" t="s">
        <v>205</v>
      </c>
      <c r="C50" s="343"/>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78"/>
      <c r="AB50" s="377"/>
      <c r="AC50" s="377"/>
      <c r="AD50" s="343"/>
      <c r="AE50" s="343"/>
      <c r="AF50" s="343"/>
      <c r="AG50" s="348"/>
      <c r="AH50" s="327"/>
      <c r="AI50" s="371"/>
      <c r="AJ50" s="327"/>
      <c r="AK50" s="372"/>
      <c r="AL50" s="327"/>
      <c r="AM50" s="371"/>
      <c r="AN50" s="327"/>
      <c r="AO50" s="372"/>
      <c r="AP50" s="320"/>
    </row>
    <row r="51" spans="2:42" ht="6" customHeight="1">
      <c r="B51" s="349"/>
      <c r="C51" s="350"/>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2"/>
      <c r="AH51" s="373"/>
      <c r="AI51" s="374"/>
      <c r="AJ51" s="373"/>
      <c r="AK51" s="375"/>
      <c r="AL51" s="373"/>
      <c r="AM51" s="374"/>
      <c r="AN51" s="373"/>
      <c r="AO51" s="375"/>
      <c r="AP51" s="356"/>
    </row>
    <row r="52" spans="2:42" ht="15" customHeight="1">
      <c r="B52" s="1039">
        <v>11</v>
      </c>
      <c r="C52" s="343"/>
      <c r="D52" s="343"/>
      <c r="E52" s="343"/>
      <c r="F52" s="343"/>
      <c r="G52" s="343"/>
      <c r="H52" s="343"/>
      <c r="I52" s="405"/>
      <c r="J52" s="377"/>
      <c r="K52" s="377"/>
      <c r="L52" s="343"/>
      <c r="M52" s="343"/>
      <c r="N52" s="343"/>
      <c r="O52" s="343"/>
      <c r="P52" s="343"/>
      <c r="Q52" s="343"/>
      <c r="R52" s="315"/>
      <c r="S52" s="343"/>
      <c r="T52" s="343"/>
      <c r="U52" s="343"/>
      <c r="V52" s="343"/>
      <c r="W52" s="343"/>
      <c r="X52" s="343"/>
      <c r="Y52" s="343"/>
      <c r="Z52" s="343"/>
      <c r="AA52" s="378"/>
      <c r="AB52" s="378"/>
      <c r="AC52" s="343"/>
      <c r="AD52" s="343"/>
      <c r="AE52" s="343"/>
      <c r="AF52" s="343"/>
      <c r="AG52" s="360"/>
      <c r="AH52" s="327"/>
      <c r="AI52" s="371"/>
      <c r="AJ52" s="327"/>
      <c r="AK52" s="372"/>
      <c r="AL52" s="327"/>
      <c r="AM52" s="371"/>
      <c r="AN52" s="327"/>
      <c r="AO52" s="372"/>
      <c r="AP52" s="362"/>
    </row>
    <row r="53" spans="2:42" ht="6" customHeight="1">
      <c r="B53" s="1040"/>
      <c r="C53" s="321"/>
      <c r="D53" s="322"/>
      <c r="E53" s="322"/>
      <c r="F53" s="322"/>
      <c r="G53" s="322"/>
      <c r="H53" s="322"/>
      <c r="I53" s="322"/>
      <c r="J53" s="322"/>
      <c r="K53" s="323"/>
      <c r="L53" s="322"/>
      <c r="M53" s="322"/>
      <c r="N53" s="322"/>
      <c r="O53" s="322"/>
      <c r="P53" s="322"/>
      <c r="Q53" s="322"/>
      <c r="R53" s="322"/>
      <c r="S53" s="322"/>
      <c r="T53" s="322"/>
      <c r="U53" s="322"/>
      <c r="V53" s="322"/>
      <c r="W53" s="322"/>
      <c r="X53" s="322"/>
      <c r="Y53" s="322"/>
      <c r="Z53" s="322"/>
      <c r="AA53" s="322"/>
      <c r="AB53" s="322"/>
      <c r="AC53" s="322"/>
      <c r="AD53" s="322"/>
      <c r="AE53" s="322"/>
      <c r="AF53" s="322"/>
      <c r="AG53" s="364"/>
      <c r="AH53" s="327"/>
      <c r="AI53" s="371"/>
      <c r="AJ53" s="327"/>
      <c r="AK53" s="372"/>
      <c r="AL53" s="327"/>
      <c r="AM53" s="371"/>
      <c r="AN53" s="327"/>
      <c r="AO53" s="372"/>
      <c r="AP53" s="320"/>
    </row>
    <row r="54" spans="2:42" ht="15" customHeight="1">
      <c r="B54" s="325" t="s">
        <v>206</v>
      </c>
      <c r="C54" s="343"/>
      <c r="D54" s="343"/>
      <c r="E54" s="343"/>
      <c r="F54" s="343"/>
      <c r="G54" s="343"/>
      <c r="H54" s="343"/>
      <c r="I54" s="378"/>
      <c r="J54" s="377"/>
      <c r="K54" s="377"/>
      <c r="L54" s="343"/>
      <c r="M54" s="343"/>
      <c r="N54" s="343"/>
      <c r="O54" s="343"/>
      <c r="P54" s="343"/>
      <c r="Q54" s="343"/>
      <c r="R54" s="343"/>
      <c r="S54" s="343"/>
      <c r="T54" s="343"/>
      <c r="U54" s="343"/>
      <c r="V54" s="343"/>
      <c r="W54" s="343"/>
      <c r="X54" s="343"/>
      <c r="Y54" s="343"/>
      <c r="Z54" s="343"/>
      <c r="AA54" s="385"/>
      <c r="AB54" s="386"/>
      <c r="AC54" s="343"/>
      <c r="AD54" s="343"/>
      <c r="AE54" s="343"/>
      <c r="AF54" s="343"/>
      <c r="AG54" s="360"/>
      <c r="AH54" s="327"/>
      <c r="AI54" s="371"/>
      <c r="AJ54" s="327"/>
      <c r="AK54" s="372"/>
      <c r="AL54" s="327"/>
      <c r="AM54" s="371"/>
      <c r="AN54" s="327"/>
      <c r="AO54" s="372"/>
      <c r="AP54" s="320"/>
    </row>
    <row r="55" spans="2:42" ht="6" customHeight="1">
      <c r="B55" s="349"/>
      <c r="C55" s="350"/>
      <c r="D55" s="351"/>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1"/>
      <c r="AE55" s="351"/>
      <c r="AF55" s="351"/>
      <c r="AG55" s="367"/>
      <c r="AH55" s="373"/>
      <c r="AI55" s="374"/>
      <c r="AJ55" s="373"/>
      <c r="AK55" s="375"/>
      <c r="AL55" s="373"/>
      <c r="AM55" s="374"/>
      <c r="AN55" s="373"/>
      <c r="AO55" s="375"/>
      <c r="AP55" s="356"/>
    </row>
    <row r="56" spans="2:42" ht="15" customHeight="1">
      <c r="B56" s="1039">
        <v>12</v>
      </c>
      <c r="C56" s="343"/>
      <c r="D56" s="343"/>
      <c r="E56" s="343"/>
      <c r="F56" s="343"/>
      <c r="G56" s="343"/>
      <c r="H56" s="343"/>
      <c r="I56" s="343"/>
      <c r="J56" s="315"/>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8"/>
      <c r="AH56" s="327"/>
      <c r="AI56" s="371"/>
      <c r="AJ56" s="327"/>
      <c r="AK56" s="372"/>
      <c r="AL56" s="327"/>
      <c r="AM56" s="371"/>
      <c r="AN56" s="327"/>
      <c r="AO56" s="372"/>
      <c r="AP56" s="362"/>
    </row>
    <row r="57" spans="2:42" ht="6" customHeight="1">
      <c r="B57" s="1040"/>
      <c r="C57" s="321"/>
      <c r="D57" s="322"/>
      <c r="E57" s="322"/>
      <c r="F57" s="322"/>
      <c r="G57" s="322"/>
      <c r="H57" s="322"/>
      <c r="I57" s="322"/>
      <c r="J57" s="322"/>
      <c r="K57" s="323"/>
      <c r="L57" s="322"/>
      <c r="M57" s="322"/>
      <c r="N57" s="322"/>
      <c r="O57" s="322"/>
      <c r="P57" s="322"/>
      <c r="Q57" s="322"/>
      <c r="R57" s="322"/>
      <c r="S57" s="322"/>
      <c r="T57" s="322"/>
      <c r="U57" s="322"/>
      <c r="V57" s="322"/>
      <c r="W57" s="322"/>
      <c r="X57" s="322"/>
      <c r="Y57" s="322"/>
      <c r="Z57" s="322"/>
      <c r="AA57" s="322"/>
      <c r="AB57" s="322"/>
      <c r="AC57" s="322"/>
      <c r="AD57" s="322"/>
      <c r="AE57" s="322"/>
      <c r="AF57" s="322"/>
      <c r="AG57" s="324"/>
      <c r="AH57" s="327"/>
      <c r="AI57" s="371"/>
      <c r="AJ57" s="327"/>
      <c r="AK57" s="372"/>
      <c r="AL57" s="327"/>
      <c r="AM57" s="371"/>
      <c r="AN57" s="327"/>
      <c r="AO57" s="372"/>
      <c r="AP57" s="320"/>
    </row>
    <row r="58" spans="2:42" ht="15" customHeight="1">
      <c r="B58" s="325" t="s">
        <v>195</v>
      </c>
      <c r="C58" s="343"/>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8"/>
      <c r="AH58" s="327"/>
      <c r="AI58" s="371"/>
      <c r="AJ58" s="327"/>
      <c r="AK58" s="372"/>
      <c r="AL58" s="327"/>
      <c r="AM58" s="371"/>
      <c r="AN58" s="327"/>
      <c r="AO58" s="372"/>
      <c r="AP58" s="320"/>
    </row>
    <row r="59" spans="2:42" ht="6" customHeight="1" thickBot="1">
      <c r="B59" s="407"/>
      <c r="C59" s="408"/>
      <c r="D59" s="409"/>
      <c r="E59" s="409"/>
      <c r="F59" s="409"/>
      <c r="G59" s="409"/>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c r="AE59" s="410"/>
      <c r="AF59" s="409"/>
      <c r="AG59" s="411"/>
      <c r="AH59" s="412"/>
      <c r="AI59" s="413"/>
      <c r="AJ59" s="412"/>
      <c r="AK59" s="414"/>
      <c r="AL59" s="412"/>
      <c r="AM59" s="413"/>
      <c r="AN59" s="412"/>
      <c r="AO59" s="414"/>
      <c r="AP59" s="341"/>
    </row>
    <row r="60" spans="2:42" ht="6" customHeight="1">
      <c r="B60" s="415"/>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1041" t="s">
        <v>207</v>
      </c>
      <c r="AB60" s="1041"/>
      <c r="AC60" s="1041"/>
      <c r="AD60" s="1041"/>
      <c r="AE60" s="1043">
        <f>AH60+AI60+AJ60+AK60+AL60+AM60+AN60+AO60+AP60</f>
        <v>0</v>
      </c>
      <c r="AF60" s="1044"/>
      <c r="AG60" s="1045"/>
      <c r="AH60" s="1049">
        <f t="shared" ref="AH60:AP60" si="0">SUM(AH14,AH18,AH22,AH26,AH30,AH34,AH38,AH42,AH46,AH50,AH54,AH58)</f>
        <v>0</v>
      </c>
      <c r="AI60" s="1051">
        <f t="shared" si="0"/>
        <v>0</v>
      </c>
      <c r="AJ60" s="1053">
        <f t="shared" si="0"/>
        <v>0</v>
      </c>
      <c r="AK60" s="1051">
        <f t="shared" si="0"/>
        <v>0</v>
      </c>
      <c r="AL60" s="1053">
        <f t="shared" si="0"/>
        <v>0</v>
      </c>
      <c r="AM60" s="1051">
        <f t="shared" si="0"/>
        <v>0</v>
      </c>
      <c r="AN60" s="1053">
        <f t="shared" si="0"/>
        <v>0</v>
      </c>
      <c r="AO60" s="1051">
        <f t="shared" si="0"/>
        <v>0</v>
      </c>
      <c r="AP60" s="1037">
        <f t="shared" si="0"/>
        <v>0</v>
      </c>
    </row>
    <row r="61" spans="2:42" ht="18" customHeight="1" thickBot="1">
      <c r="C61" s="416"/>
      <c r="D61" s="301" t="s">
        <v>208</v>
      </c>
      <c r="K61" s="417"/>
      <c r="L61" t="s">
        <v>187</v>
      </c>
      <c r="P61" s="418"/>
      <c r="Q61" t="s">
        <v>209</v>
      </c>
      <c r="V61" s="419"/>
      <c r="W61" t="s">
        <v>189</v>
      </c>
      <c r="AA61" s="1042"/>
      <c r="AB61" s="1042"/>
      <c r="AC61" s="1042"/>
      <c r="AD61" s="1042"/>
      <c r="AE61" s="1046"/>
      <c r="AF61" s="1047"/>
      <c r="AG61" s="1048"/>
      <c r="AH61" s="1050"/>
      <c r="AI61" s="1052"/>
      <c r="AJ61" s="1054"/>
      <c r="AK61" s="1052"/>
      <c r="AL61" s="1054"/>
      <c r="AM61" s="1052"/>
      <c r="AN61" s="1054"/>
      <c r="AO61" s="1052"/>
      <c r="AP61" s="1038"/>
    </row>
    <row r="62" spans="2:42" ht="4.5" customHeight="1">
      <c r="AE62" s="150"/>
      <c r="AF62" s="150"/>
      <c r="AG62" s="420"/>
      <c r="AH62" s="421"/>
      <c r="AI62" s="421"/>
      <c r="AJ62" s="421"/>
      <c r="AK62" s="421"/>
      <c r="AL62" s="421"/>
      <c r="AM62" s="421"/>
      <c r="AN62" s="421"/>
      <c r="AO62" s="421"/>
      <c r="AP62" s="421"/>
    </row>
    <row r="63" spans="2:42" ht="15">
      <c r="C63" s="422"/>
      <c r="D63" t="s">
        <v>210</v>
      </c>
      <c r="I63" s="136"/>
      <c r="K63" s="417"/>
      <c r="L63" t="s">
        <v>211</v>
      </c>
      <c r="R63" s="136"/>
      <c r="V63" s="423"/>
      <c r="W63" t="s">
        <v>212</v>
      </c>
      <c r="Y63" s="136"/>
      <c r="AF63" s="424" t="s">
        <v>213</v>
      </c>
      <c r="AG63" s="425" t="s">
        <v>214</v>
      </c>
      <c r="AJ63" s="424" t="s">
        <v>192</v>
      </c>
      <c r="AK63" s="425" t="s">
        <v>215</v>
      </c>
      <c r="AN63" s="424" t="s">
        <v>191</v>
      </c>
      <c r="AO63" s="425" t="s">
        <v>216</v>
      </c>
    </row>
    <row r="64" spans="2:42" ht="6" customHeight="1">
      <c r="K64" s="422"/>
    </row>
    <row r="65" spans="3:4" ht="12.75" customHeight="1">
      <c r="C65" s="34" t="s">
        <v>549</v>
      </c>
      <c r="D65" t="s">
        <v>217</v>
      </c>
    </row>
    <row r="66" spans="3:4" ht="12.75" customHeight="1">
      <c r="C66" s="927" t="s">
        <v>546</v>
      </c>
    </row>
  </sheetData>
  <mergeCells count="30">
    <mergeCell ref="AL6:AM6"/>
    <mergeCell ref="AN6:AO6"/>
    <mergeCell ref="AJ2:AP2"/>
    <mergeCell ref="B52:B53"/>
    <mergeCell ref="B8:B9"/>
    <mergeCell ref="B12:B13"/>
    <mergeCell ref="B16:B17"/>
    <mergeCell ref="B20:B21"/>
    <mergeCell ref="B24:B25"/>
    <mergeCell ref="B28:B29"/>
    <mergeCell ref="B32:B33"/>
    <mergeCell ref="B36:B37"/>
    <mergeCell ref="B40:B41"/>
    <mergeCell ref="B44:B45"/>
    <mergeCell ref="B48:B49"/>
    <mergeCell ref="H3:AJ3"/>
    <mergeCell ref="AL3:AO3"/>
    <mergeCell ref="AJ6:AK6"/>
    <mergeCell ref="AP60:AP61"/>
    <mergeCell ref="B56:B57"/>
    <mergeCell ref="AA60:AD61"/>
    <mergeCell ref="AE60:AG61"/>
    <mergeCell ref="AH60:AH61"/>
    <mergeCell ref="AI60:AI61"/>
    <mergeCell ref="AJ60:AJ61"/>
    <mergeCell ref="AK60:AK61"/>
    <mergeCell ref="AL60:AL61"/>
    <mergeCell ref="AM60:AM61"/>
    <mergeCell ref="AN60:AN61"/>
    <mergeCell ref="AO60:AO6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H6" sqref="H6"/>
    </sheetView>
  </sheetViews>
  <sheetFormatPr defaultRowHeight="12.75"/>
  <cols>
    <col min="1" max="1" width="4.140625" style="430" customWidth="1"/>
    <col min="2" max="2" width="9.140625" style="430"/>
    <col min="3" max="3" width="12.7109375" style="430" customWidth="1"/>
    <col min="4" max="4" width="48" style="430" customWidth="1"/>
    <col min="5" max="5" width="13" style="430" customWidth="1"/>
    <col min="6" max="6" width="30.5703125" style="430" customWidth="1"/>
    <col min="7" max="246" width="9.140625" style="430"/>
    <col min="247" max="247" width="4.140625" style="430" customWidth="1"/>
    <col min="248" max="248" width="9.140625" style="430"/>
    <col min="249" max="249" width="12.7109375" style="430" customWidth="1"/>
    <col min="250" max="250" width="36.28515625" style="430" customWidth="1"/>
    <col min="251" max="252" width="4.7109375" style="430" customWidth="1"/>
    <col min="253" max="253" width="11" style="430" customWidth="1"/>
    <col min="254" max="254" width="13" style="430" customWidth="1"/>
    <col min="255" max="255" width="8.140625" style="430" customWidth="1"/>
    <col min="256" max="256" width="30.5703125" style="430" customWidth="1"/>
    <col min="257" max="257" width="21.7109375" style="430" customWidth="1"/>
    <col min="258" max="258" width="27.28515625" style="430" customWidth="1"/>
    <col min="259" max="502" width="9.140625" style="430"/>
    <col min="503" max="503" width="4.140625" style="430" customWidth="1"/>
    <col min="504" max="504" width="9.140625" style="430"/>
    <col min="505" max="505" width="12.7109375" style="430" customWidth="1"/>
    <col min="506" max="506" width="36.28515625" style="430" customWidth="1"/>
    <col min="507" max="508" width="4.7109375" style="430" customWidth="1"/>
    <col min="509" max="509" width="11" style="430" customWidth="1"/>
    <col min="510" max="510" width="13" style="430" customWidth="1"/>
    <col min="511" max="511" width="8.140625" style="430" customWidth="1"/>
    <col min="512" max="512" width="30.5703125" style="430" customWidth="1"/>
    <col min="513" max="513" width="21.7109375" style="430" customWidth="1"/>
    <col min="514" max="514" width="27.28515625" style="430" customWidth="1"/>
    <col min="515" max="758" width="9.140625" style="430"/>
    <col min="759" max="759" width="4.140625" style="430" customWidth="1"/>
    <col min="760" max="760" width="9.140625" style="430"/>
    <col min="761" max="761" width="12.7109375" style="430" customWidth="1"/>
    <col min="762" max="762" width="36.28515625" style="430" customWidth="1"/>
    <col min="763" max="764" width="4.7109375" style="430" customWidth="1"/>
    <col min="765" max="765" width="11" style="430" customWidth="1"/>
    <col min="766" max="766" width="13" style="430" customWidth="1"/>
    <col min="767" max="767" width="8.140625" style="430" customWidth="1"/>
    <col min="768" max="768" width="30.5703125" style="430" customWidth="1"/>
    <col min="769" max="769" width="21.7109375" style="430" customWidth="1"/>
    <col min="770" max="770" width="27.28515625" style="430" customWidth="1"/>
    <col min="771" max="1014" width="9.140625" style="430"/>
    <col min="1015" max="1015" width="4.140625" style="430" customWidth="1"/>
    <col min="1016" max="1016" width="9.140625" style="430"/>
    <col min="1017" max="1017" width="12.7109375" style="430" customWidth="1"/>
    <col min="1018" max="1018" width="36.28515625" style="430" customWidth="1"/>
    <col min="1019" max="1020" width="4.7109375" style="430" customWidth="1"/>
    <col min="1021" max="1021" width="11" style="430" customWidth="1"/>
    <col min="1022" max="1022" width="13" style="430" customWidth="1"/>
    <col min="1023" max="1023" width="8.140625" style="430" customWidth="1"/>
    <col min="1024" max="1024" width="30.5703125" style="430" customWidth="1"/>
    <col min="1025" max="1025" width="21.7109375" style="430" customWidth="1"/>
    <col min="1026" max="1026" width="27.28515625" style="430" customWidth="1"/>
    <col min="1027" max="1270" width="9.140625" style="430"/>
    <col min="1271" max="1271" width="4.140625" style="430" customWidth="1"/>
    <col min="1272" max="1272" width="9.140625" style="430"/>
    <col min="1273" max="1273" width="12.7109375" style="430" customWidth="1"/>
    <col min="1274" max="1274" width="36.28515625" style="430" customWidth="1"/>
    <col min="1275" max="1276" width="4.7109375" style="430" customWidth="1"/>
    <col min="1277" max="1277" width="11" style="430" customWidth="1"/>
    <col min="1278" max="1278" width="13" style="430" customWidth="1"/>
    <col min="1279" max="1279" width="8.140625" style="430" customWidth="1"/>
    <col min="1280" max="1280" width="30.5703125" style="430" customWidth="1"/>
    <col min="1281" max="1281" width="21.7109375" style="430" customWidth="1"/>
    <col min="1282" max="1282" width="27.28515625" style="430" customWidth="1"/>
    <col min="1283" max="1526" width="9.140625" style="430"/>
    <col min="1527" max="1527" width="4.140625" style="430" customWidth="1"/>
    <col min="1528" max="1528" width="9.140625" style="430"/>
    <col min="1529" max="1529" width="12.7109375" style="430" customWidth="1"/>
    <col min="1530" max="1530" width="36.28515625" style="430" customWidth="1"/>
    <col min="1531" max="1532" width="4.7109375" style="430" customWidth="1"/>
    <col min="1533" max="1533" width="11" style="430" customWidth="1"/>
    <col min="1534" max="1534" width="13" style="430" customWidth="1"/>
    <col min="1535" max="1535" width="8.140625" style="430" customWidth="1"/>
    <col min="1536" max="1536" width="30.5703125" style="430" customWidth="1"/>
    <col min="1537" max="1537" width="21.7109375" style="430" customWidth="1"/>
    <col min="1538" max="1538" width="27.28515625" style="430" customWidth="1"/>
    <col min="1539" max="1782" width="9.140625" style="430"/>
    <col min="1783" max="1783" width="4.140625" style="430" customWidth="1"/>
    <col min="1784" max="1784" width="9.140625" style="430"/>
    <col min="1785" max="1785" width="12.7109375" style="430" customWidth="1"/>
    <col min="1786" max="1786" width="36.28515625" style="430" customWidth="1"/>
    <col min="1787" max="1788" width="4.7109375" style="430" customWidth="1"/>
    <col min="1789" max="1789" width="11" style="430" customWidth="1"/>
    <col min="1790" max="1790" width="13" style="430" customWidth="1"/>
    <col min="1791" max="1791" width="8.140625" style="430" customWidth="1"/>
    <col min="1792" max="1792" width="30.5703125" style="430" customWidth="1"/>
    <col min="1793" max="1793" width="21.7109375" style="430" customWidth="1"/>
    <col min="1794" max="1794" width="27.28515625" style="430" customWidth="1"/>
    <col min="1795" max="2038" width="9.140625" style="430"/>
    <col min="2039" max="2039" width="4.140625" style="430" customWidth="1"/>
    <col min="2040" max="2040" width="9.140625" style="430"/>
    <col min="2041" max="2041" width="12.7109375" style="430" customWidth="1"/>
    <col min="2042" max="2042" width="36.28515625" style="430" customWidth="1"/>
    <col min="2043" max="2044" width="4.7109375" style="430" customWidth="1"/>
    <col min="2045" max="2045" width="11" style="430" customWidth="1"/>
    <col min="2046" max="2046" width="13" style="430" customWidth="1"/>
    <col min="2047" max="2047" width="8.140625" style="430" customWidth="1"/>
    <col min="2048" max="2048" width="30.5703125" style="430" customWidth="1"/>
    <col min="2049" max="2049" width="21.7109375" style="430" customWidth="1"/>
    <col min="2050" max="2050" width="27.28515625" style="430" customWidth="1"/>
    <col min="2051" max="2294" width="9.140625" style="430"/>
    <col min="2295" max="2295" width="4.140625" style="430" customWidth="1"/>
    <col min="2296" max="2296" width="9.140625" style="430"/>
    <col min="2297" max="2297" width="12.7109375" style="430" customWidth="1"/>
    <col min="2298" max="2298" width="36.28515625" style="430" customWidth="1"/>
    <col min="2299" max="2300" width="4.7109375" style="430" customWidth="1"/>
    <col min="2301" max="2301" width="11" style="430" customWidth="1"/>
    <col min="2302" max="2302" width="13" style="430" customWidth="1"/>
    <col min="2303" max="2303" width="8.140625" style="430" customWidth="1"/>
    <col min="2304" max="2304" width="30.5703125" style="430" customWidth="1"/>
    <col min="2305" max="2305" width="21.7109375" style="430" customWidth="1"/>
    <col min="2306" max="2306" width="27.28515625" style="430" customWidth="1"/>
    <col min="2307" max="2550" width="9.140625" style="430"/>
    <col min="2551" max="2551" width="4.140625" style="430" customWidth="1"/>
    <col min="2552" max="2552" width="9.140625" style="430"/>
    <col min="2553" max="2553" width="12.7109375" style="430" customWidth="1"/>
    <col min="2554" max="2554" width="36.28515625" style="430" customWidth="1"/>
    <col min="2555" max="2556" width="4.7109375" style="430" customWidth="1"/>
    <col min="2557" max="2557" width="11" style="430" customWidth="1"/>
    <col min="2558" max="2558" width="13" style="430" customWidth="1"/>
    <col min="2559" max="2559" width="8.140625" style="430" customWidth="1"/>
    <col min="2560" max="2560" width="30.5703125" style="430" customWidth="1"/>
    <col min="2561" max="2561" width="21.7109375" style="430" customWidth="1"/>
    <col min="2562" max="2562" width="27.28515625" style="430" customWidth="1"/>
    <col min="2563" max="2806" width="9.140625" style="430"/>
    <col min="2807" max="2807" width="4.140625" style="430" customWidth="1"/>
    <col min="2808" max="2808" width="9.140625" style="430"/>
    <col min="2809" max="2809" width="12.7109375" style="430" customWidth="1"/>
    <col min="2810" max="2810" width="36.28515625" style="430" customWidth="1"/>
    <col min="2811" max="2812" width="4.7109375" style="430" customWidth="1"/>
    <col min="2813" max="2813" width="11" style="430" customWidth="1"/>
    <col min="2814" max="2814" width="13" style="430" customWidth="1"/>
    <col min="2815" max="2815" width="8.140625" style="430" customWidth="1"/>
    <col min="2816" max="2816" width="30.5703125" style="430" customWidth="1"/>
    <col min="2817" max="2817" width="21.7109375" style="430" customWidth="1"/>
    <col min="2818" max="2818" width="27.28515625" style="430" customWidth="1"/>
    <col min="2819" max="3062" width="9.140625" style="430"/>
    <col min="3063" max="3063" width="4.140625" style="430" customWidth="1"/>
    <col min="3064" max="3064" width="9.140625" style="430"/>
    <col min="3065" max="3065" width="12.7109375" style="430" customWidth="1"/>
    <col min="3066" max="3066" width="36.28515625" style="430" customWidth="1"/>
    <col min="3067" max="3068" width="4.7109375" style="430" customWidth="1"/>
    <col min="3069" max="3069" width="11" style="430" customWidth="1"/>
    <col min="3070" max="3070" width="13" style="430" customWidth="1"/>
    <col min="3071" max="3071" width="8.140625" style="430" customWidth="1"/>
    <col min="3072" max="3072" width="30.5703125" style="430" customWidth="1"/>
    <col min="3073" max="3073" width="21.7109375" style="430" customWidth="1"/>
    <col min="3074" max="3074" width="27.28515625" style="430" customWidth="1"/>
    <col min="3075" max="3318" width="9.140625" style="430"/>
    <col min="3319" max="3319" width="4.140625" style="430" customWidth="1"/>
    <col min="3320" max="3320" width="9.140625" style="430"/>
    <col min="3321" max="3321" width="12.7109375" style="430" customWidth="1"/>
    <col min="3322" max="3322" width="36.28515625" style="430" customWidth="1"/>
    <col min="3323" max="3324" width="4.7109375" style="430" customWidth="1"/>
    <col min="3325" max="3325" width="11" style="430" customWidth="1"/>
    <col min="3326" max="3326" width="13" style="430" customWidth="1"/>
    <col min="3327" max="3327" width="8.140625" style="430" customWidth="1"/>
    <col min="3328" max="3328" width="30.5703125" style="430" customWidth="1"/>
    <col min="3329" max="3329" width="21.7109375" style="430" customWidth="1"/>
    <col min="3330" max="3330" width="27.28515625" style="430" customWidth="1"/>
    <col min="3331" max="3574" width="9.140625" style="430"/>
    <col min="3575" max="3575" width="4.140625" style="430" customWidth="1"/>
    <col min="3576" max="3576" width="9.140625" style="430"/>
    <col min="3577" max="3577" width="12.7109375" style="430" customWidth="1"/>
    <col min="3578" max="3578" width="36.28515625" style="430" customWidth="1"/>
    <col min="3579" max="3580" width="4.7109375" style="430" customWidth="1"/>
    <col min="3581" max="3581" width="11" style="430" customWidth="1"/>
    <col min="3582" max="3582" width="13" style="430" customWidth="1"/>
    <col min="3583" max="3583" width="8.140625" style="430" customWidth="1"/>
    <col min="3584" max="3584" width="30.5703125" style="430" customWidth="1"/>
    <col min="3585" max="3585" width="21.7109375" style="430" customWidth="1"/>
    <col min="3586" max="3586" width="27.28515625" style="430" customWidth="1"/>
    <col min="3587" max="3830" width="9.140625" style="430"/>
    <col min="3831" max="3831" width="4.140625" style="430" customWidth="1"/>
    <col min="3832" max="3832" width="9.140625" style="430"/>
    <col min="3833" max="3833" width="12.7109375" style="430" customWidth="1"/>
    <col min="3834" max="3834" width="36.28515625" style="430" customWidth="1"/>
    <col min="3835" max="3836" width="4.7109375" style="430" customWidth="1"/>
    <col min="3837" max="3837" width="11" style="430" customWidth="1"/>
    <col min="3838" max="3838" width="13" style="430" customWidth="1"/>
    <col min="3839" max="3839" width="8.140625" style="430" customWidth="1"/>
    <col min="3840" max="3840" width="30.5703125" style="430" customWidth="1"/>
    <col min="3841" max="3841" width="21.7109375" style="430" customWidth="1"/>
    <col min="3842" max="3842" width="27.28515625" style="430" customWidth="1"/>
    <col min="3843" max="4086" width="9.140625" style="430"/>
    <col min="4087" max="4087" width="4.140625" style="430" customWidth="1"/>
    <col min="4088" max="4088" width="9.140625" style="430"/>
    <col min="4089" max="4089" width="12.7109375" style="430" customWidth="1"/>
    <col min="4090" max="4090" width="36.28515625" style="430" customWidth="1"/>
    <col min="4091" max="4092" width="4.7109375" style="430" customWidth="1"/>
    <col min="4093" max="4093" width="11" style="430" customWidth="1"/>
    <col min="4094" max="4094" width="13" style="430" customWidth="1"/>
    <col min="4095" max="4095" width="8.140625" style="430" customWidth="1"/>
    <col min="4096" max="4096" width="30.5703125" style="430" customWidth="1"/>
    <col min="4097" max="4097" width="21.7109375" style="430" customWidth="1"/>
    <col min="4098" max="4098" width="27.28515625" style="430" customWidth="1"/>
    <col min="4099" max="4342" width="9.140625" style="430"/>
    <col min="4343" max="4343" width="4.140625" style="430" customWidth="1"/>
    <col min="4344" max="4344" width="9.140625" style="430"/>
    <col min="4345" max="4345" width="12.7109375" style="430" customWidth="1"/>
    <col min="4346" max="4346" width="36.28515625" style="430" customWidth="1"/>
    <col min="4347" max="4348" width="4.7109375" style="430" customWidth="1"/>
    <col min="4349" max="4349" width="11" style="430" customWidth="1"/>
    <col min="4350" max="4350" width="13" style="430" customWidth="1"/>
    <col min="4351" max="4351" width="8.140625" style="430" customWidth="1"/>
    <col min="4352" max="4352" width="30.5703125" style="430" customWidth="1"/>
    <col min="4353" max="4353" width="21.7109375" style="430" customWidth="1"/>
    <col min="4354" max="4354" width="27.28515625" style="430" customWidth="1"/>
    <col min="4355" max="4598" width="9.140625" style="430"/>
    <col min="4599" max="4599" width="4.140625" style="430" customWidth="1"/>
    <col min="4600" max="4600" width="9.140625" style="430"/>
    <col min="4601" max="4601" width="12.7109375" style="430" customWidth="1"/>
    <col min="4602" max="4602" width="36.28515625" style="430" customWidth="1"/>
    <col min="4603" max="4604" width="4.7109375" style="430" customWidth="1"/>
    <col min="4605" max="4605" width="11" style="430" customWidth="1"/>
    <col min="4606" max="4606" width="13" style="430" customWidth="1"/>
    <col min="4607" max="4607" width="8.140625" style="430" customWidth="1"/>
    <col min="4608" max="4608" width="30.5703125" style="430" customWidth="1"/>
    <col min="4609" max="4609" width="21.7109375" style="430" customWidth="1"/>
    <col min="4610" max="4610" width="27.28515625" style="430" customWidth="1"/>
    <col min="4611" max="4854" width="9.140625" style="430"/>
    <col min="4855" max="4855" width="4.140625" style="430" customWidth="1"/>
    <col min="4856" max="4856" width="9.140625" style="430"/>
    <col min="4857" max="4857" width="12.7109375" style="430" customWidth="1"/>
    <col min="4858" max="4858" width="36.28515625" style="430" customWidth="1"/>
    <col min="4859" max="4860" width="4.7109375" style="430" customWidth="1"/>
    <col min="4861" max="4861" width="11" style="430" customWidth="1"/>
    <col min="4862" max="4862" width="13" style="430" customWidth="1"/>
    <col min="4863" max="4863" width="8.140625" style="430" customWidth="1"/>
    <col min="4864" max="4864" width="30.5703125" style="430" customWidth="1"/>
    <col min="4865" max="4865" width="21.7109375" style="430" customWidth="1"/>
    <col min="4866" max="4866" width="27.28515625" style="430" customWidth="1"/>
    <col min="4867" max="5110" width="9.140625" style="430"/>
    <col min="5111" max="5111" width="4.140625" style="430" customWidth="1"/>
    <col min="5112" max="5112" width="9.140625" style="430"/>
    <col min="5113" max="5113" width="12.7109375" style="430" customWidth="1"/>
    <col min="5114" max="5114" width="36.28515625" style="430" customWidth="1"/>
    <col min="5115" max="5116" width="4.7109375" style="430" customWidth="1"/>
    <col min="5117" max="5117" width="11" style="430" customWidth="1"/>
    <col min="5118" max="5118" width="13" style="430" customWidth="1"/>
    <col min="5119" max="5119" width="8.140625" style="430" customWidth="1"/>
    <col min="5120" max="5120" width="30.5703125" style="430" customWidth="1"/>
    <col min="5121" max="5121" width="21.7109375" style="430" customWidth="1"/>
    <col min="5122" max="5122" width="27.28515625" style="430" customWidth="1"/>
    <col min="5123" max="5366" width="9.140625" style="430"/>
    <col min="5367" max="5367" width="4.140625" style="430" customWidth="1"/>
    <col min="5368" max="5368" width="9.140625" style="430"/>
    <col min="5369" max="5369" width="12.7109375" style="430" customWidth="1"/>
    <col min="5370" max="5370" width="36.28515625" style="430" customWidth="1"/>
    <col min="5371" max="5372" width="4.7109375" style="430" customWidth="1"/>
    <col min="5373" max="5373" width="11" style="430" customWidth="1"/>
    <col min="5374" max="5374" width="13" style="430" customWidth="1"/>
    <col min="5375" max="5375" width="8.140625" style="430" customWidth="1"/>
    <col min="5376" max="5376" width="30.5703125" style="430" customWidth="1"/>
    <col min="5377" max="5377" width="21.7109375" style="430" customWidth="1"/>
    <col min="5378" max="5378" width="27.28515625" style="430" customWidth="1"/>
    <col min="5379" max="5622" width="9.140625" style="430"/>
    <col min="5623" max="5623" width="4.140625" style="430" customWidth="1"/>
    <col min="5624" max="5624" width="9.140625" style="430"/>
    <col min="5625" max="5625" width="12.7109375" style="430" customWidth="1"/>
    <col min="5626" max="5626" width="36.28515625" style="430" customWidth="1"/>
    <col min="5627" max="5628" width="4.7109375" style="430" customWidth="1"/>
    <col min="5629" max="5629" width="11" style="430" customWidth="1"/>
    <col min="5630" max="5630" width="13" style="430" customWidth="1"/>
    <col min="5631" max="5631" width="8.140625" style="430" customWidth="1"/>
    <col min="5632" max="5632" width="30.5703125" style="430" customWidth="1"/>
    <col min="5633" max="5633" width="21.7109375" style="430" customWidth="1"/>
    <col min="5634" max="5634" width="27.28515625" style="430" customWidth="1"/>
    <col min="5635" max="5878" width="9.140625" style="430"/>
    <col min="5879" max="5879" width="4.140625" style="430" customWidth="1"/>
    <col min="5880" max="5880" width="9.140625" style="430"/>
    <col min="5881" max="5881" width="12.7109375" style="430" customWidth="1"/>
    <col min="5882" max="5882" width="36.28515625" style="430" customWidth="1"/>
    <col min="5883" max="5884" width="4.7109375" style="430" customWidth="1"/>
    <col min="5885" max="5885" width="11" style="430" customWidth="1"/>
    <col min="5886" max="5886" width="13" style="430" customWidth="1"/>
    <col min="5887" max="5887" width="8.140625" style="430" customWidth="1"/>
    <col min="5888" max="5888" width="30.5703125" style="430" customWidth="1"/>
    <col min="5889" max="5889" width="21.7109375" style="430" customWidth="1"/>
    <col min="5890" max="5890" width="27.28515625" style="430" customWidth="1"/>
    <col min="5891" max="6134" width="9.140625" style="430"/>
    <col min="6135" max="6135" width="4.140625" style="430" customWidth="1"/>
    <col min="6136" max="6136" width="9.140625" style="430"/>
    <col min="6137" max="6137" width="12.7109375" style="430" customWidth="1"/>
    <col min="6138" max="6138" width="36.28515625" style="430" customWidth="1"/>
    <col min="6139" max="6140" width="4.7109375" style="430" customWidth="1"/>
    <col min="6141" max="6141" width="11" style="430" customWidth="1"/>
    <col min="6142" max="6142" width="13" style="430" customWidth="1"/>
    <col min="6143" max="6143" width="8.140625" style="430" customWidth="1"/>
    <col min="6144" max="6144" width="30.5703125" style="430" customWidth="1"/>
    <col min="6145" max="6145" width="21.7109375" style="430" customWidth="1"/>
    <col min="6146" max="6146" width="27.28515625" style="430" customWidth="1"/>
    <col min="6147" max="6390" width="9.140625" style="430"/>
    <col min="6391" max="6391" width="4.140625" style="430" customWidth="1"/>
    <col min="6392" max="6392" width="9.140625" style="430"/>
    <col min="6393" max="6393" width="12.7109375" style="430" customWidth="1"/>
    <col min="6394" max="6394" width="36.28515625" style="430" customWidth="1"/>
    <col min="6395" max="6396" width="4.7109375" style="430" customWidth="1"/>
    <col min="6397" max="6397" width="11" style="430" customWidth="1"/>
    <col min="6398" max="6398" width="13" style="430" customWidth="1"/>
    <col min="6399" max="6399" width="8.140625" style="430" customWidth="1"/>
    <col min="6400" max="6400" width="30.5703125" style="430" customWidth="1"/>
    <col min="6401" max="6401" width="21.7109375" style="430" customWidth="1"/>
    <col min="6402" max="6402" width="27.28515625" style="430" customWidth="1"/>
    <col min="6403" max="6646" width="9.140625" style="430"/>
    <col min="6647" max="6647" width="4.140625" style="430" customWidth="1"/>
    <col min="6648" max="6648" width="9.140625" style="430"/>
    <col min="6649" max="6649" width="12.7109375" style="430" customWidth="1"/>
    <col min="6650" max="6650" width="36.28515625" style="430" customWidth="1"/>
    <col min="6651" max="6652" width="4.7109375" style="430" customWidth="1"/>
    <col min="6653" max="6653" width="11" style="430" customWidth="1"/>
    <col min="6654" max="6654" width="13" style="430" customWidth="1"/>
    <col min="6655" max="6655" width="8.140625" style="430" customWidth="1"/>
    <col min="6656" max="6656" width="30.5703125" style="430" customWidth="1"/>
    <col min="6657" max="6657" width="21.7109375" style="430" customWidth="1"/>
    <col min="6658" max="6658" width="27.28515625" style="430" customWidth="1"/>
    <col min="6659" max="6902" width="9.140625" style="430"/>
    <col min="6903" max="6903" width="4.140625" style="430" customWidth="1"/>
    <col min="6904" max="6904" width="9.140625" style="430"/>
    <col min="6905" max="6905" width="12.7109375" style="430" customWidth="1"/>
    <col min="6906" max="6906" width="36.28515625" style="430" customWidth="1"/>
    <col min="6907" max="6908" width="4.7109375" style="430" customWidth="1"/>
    <col min="6909" max="6909" width="11" style="430" customWidth="1"/>
    <col min="6910" max="6910" width="13" style="430" customWidth="1"/>
    <col min="6911" max="6911" width="8.140625" style="430" customWidth="1"/>
    <col min="6912" max="6912" width="30.5703125" style="430" customWidth="1"/>
    <col min="6913" max="6913" width="21.7109375" style="430" customWidth="1"/>
    <col min="6914" max="6914" width="27.28515625" style="430" customWidth="1"/>
    <col min="6915" max="7158" width="9.140625" style="430"/>
    <col min="7159" max="7159" width="4.140625" style="430" customWidth="1"/>
    <col min="7160" max="7160" width="9.140625" style="430"/>
    <col min="7161" max="7161" width="12.7109375" style="430" customWidth="1"/>
    <col min="7162" max="7162" width="36.28515625" style="430" customWidth="1"/>
    <col min="7163" max="7164" width="4.7109375" style="430" customWidth="1"/>
    <col min="7165" max="7165" width="11" style="430" customWidth="1"/>
    <col min="7166" max="7166" width="13" style="430" customWidth="1"/>
    <col min="7167" max="7167" width="8.140625" style="430" customWidth="1"/>
    <col min="7168" max="7168" width="30.5703125" style="430" customWidth="1"/>
    <col min="7169" max="7169" width="21.7109375" style="430" customWidth="1"/>
    <col min="7170" max="7170" width="27.28515625" style="430" customWidth="1"/>
    <col min="7171" max="7414" width="9.140625" style="430"/>
    <col min="7415" max="7415" width="4.140625" style="430" customWidth="1"/>
    <col min="7416" max="7416" width="9.140625" style="430"/>
    <col min="7417" max="7417" width="12.7109375" style="430" customWidth="1"/>
    <col min="7418" max="7418" width="36.28515625" style="430" customWidth="1"/>
    <col min="7419" max="7420" width="4.7109375" style="430" customWidth="1"/>
    <col min="7421" max="7421" width="11" style="430" customWidth="1"/>
    <col min="7422" max="7422" width="13" style="430" customWidth="1"/>
    <col min="7423" max="7423" width="8.140625" style="430" customWidth="1"/>
    <col min="7424" max="7424" width="30.5703125" style="430" customWidth="1"/>
    <col min="7425" max="7425" width="21.7109375" style="430" customWidth="1"/>
    <col min="7426" max="7426" width="27.28515625" style="430" customWidth="1"/>
    <col min="7427" max="7670" width="9.140625" style="430"/>
    <col min="7671" max="7671" width="4.140625" style="430" customWidth="1"/>
    <col min="7672" max="7672" width="9.140625" style="430"/>
    <col min="7673" max="7673" width="12.7109375" style="430" customWidth="1"/>
    <col min="7674" max="7674" width="36.28515625" style="430" customWidth="1"/>
    <col min="7675" max="7676" width="4.7109375" style="430" customWidth="1"/>
    <col min="7677" max="7677" width="11" style="430" customWidth="1"/>
    <col min="7678" max="7678" width="13" style="430" customWidth="1"/>
    <col min="7679" max="7679" width="8.140625" style="430" customWidth="1"/>
    <col min="7680" max="7680" width="30.5703125" style="430" customWidth="1"/>
    <col min="7681" max="7681" width="21.7109375" style="430" customWidth="1"/>
    <col min="7682" max="7682" width="27.28515625" style="430" customWidth="1"/>
    <col min="7683" max="7926" width="9.140625" style="430"/>
    <col min="7927" max="7927" width="4.140625" style="430" customWidth="1"/>
    <col min="7928" max="7928" width="9.140625" style="430"/>
    <col min="7929" max="7929" width="12.7109375" style="430" customWidth="1"/>
    <col min="7930" max="7930" width="36.28515625" style="430" customWidth="1"/>
    <col min="7931" max="7932" width="4.7109375" style="430" customWidth="1"/>
    <col min="7933" max="7933" width="11" style="430" customWidth="1"/>
    <col min="7934" max="7934" width="13" style="430" customWidth="1"/>
    <col min="7935" max="7935" width="8.140625" style="430" customWidth="1"/>
    <col min="7936" max="7936" width="30.5703125" style="430" customWidth="1"/>
    <col min="7937" max="7937" width="21.7109375" style="430" customWidth="1"/>
    <col min="7938" max="7938" width="27.28515625" style="430" customWidth="1"/>
    <col min="7939" max="8182" width="9.140625" style="430"/>
    <col min="8183" max="8183" width="4.140625" style="430" customWidth="1"/>
    <col min="8184" max="8184" width="9.140625" style="430"/>
    <col min="8185" max="8185" width="12.7109375" style="430" customWidth="1"/>
    <col min="8186" max="8186" width="36.28515625" style="430" customWidth="1"/>
    <col min="8187" max="8188" width="4.7109375" style="430" customWidth="1"/>
    <col min="8189" max="8189" width="11" style="430" customWidth="1"/>
    <col min="8190" max="8190" width="13" style="430" customWidth="1"/>
    <col min="8191" max="8191" width="8.140625" style="430" customWidth="1"/>
    <col min="8192" max="8192" width="30.5703125" style="430" customWidth="1"/>
    <col min="8193" max="8193" width="21.7109375" style="430" customWidth="1"/>
    <col min="8194" max="8194" width="27.28515625" style="430" customWidth="1"/>
    <col min="8195" max="8438" width="9.140625" style="430"/>
    <col min="8439" max="8439" width="4.140625" style="430" customWidth="1"/>
    <col min="8440" max="8440" width="9.140625" style="430"/>
    <col min="8441" max="8441" width="12.7109375" style="430" customWidth="1"/>
    <col min="8442" max="8442" width="36.28515625" style="430" customWidth="1"/>
    <col min="8443" max="8444" width="4.7109375" style="430" customWidth="1"/>
    <col min="8445" max="8445" width="11" style="430" customWidth="1"/>
    <col min="8446" max="8446" width="13" style="430" customWidth="1"/>
    <col min="8447" max="8447" width="8.140625" style="430" customWidth="1"/>
    <col min="8448" max="8448" width="30.5703125" style="430" customWidth="1"/>
    <col min="8449" max="8449" width="21.7109375" style="430" customWidth="1"/>
    <col min="8450" max="8450" width="27.28515625" style="430" customWidth="1"/>
    <col min="8451" max="8694" width="9.140625" style="430"/>
    <col min="8695" max="8695" width="4.140625" style="430" customWidth="1"/>
    <col min="8696" max="8696" width="9.140625" style="430"/>
    <col min="8697" max="8697" width="12.7109375" style="430" customWidth="1"/>
    <col min="8698" max="8698" width="36.28515625" style="430" customWidth="1"/>
    <col min="8699" max="8700" width="4.7109375" style="430" customWidth="1"/>
    <col min="8701" max="8701" width="11" style="430" customWidth="1"/>
    <col min="8702" max="8702" width="13" style="430" customWidth="1"/>
    <col min="8703" max="8703" width="8.140625" style="430" customWidth="1"/>
    <col min="8704" max="8704" width="30.5703125" style="430" customWidth="1"/>
    <col min="8705" max="8705" width="21.7109375" style="430" customWidth="1"/>
    <col min="8706" max="8706" width="27.28515625" style="430" customWidth="1"/>
    <col min="8707" max="8950" width="9.140625" style="430"/>
    <col min="8951" max="8951" width="4.140625" style="430" customWidth="1"/>
    <col min="8952" max="8952" width="9.140625" style="430"/>
    <col min="8953" max="8953" width="12.7109375" style="430" customWidth="1"/>
    <col min="8954" max="8954" width="36.28515625" style="430" customWidth="1"/>
    <col min="8955" max="8956" width="4.7109375" style="430" customWidth="1"/>
    <col min="8957" max="8957" width="11" style="430" customWidth="1"/>
    <col min="8958" max="8958" width="13" style="430" customWidth="1"/>
    <col min="8959" max="8959" width="8.140625" style="430" customWidth="1"/>
    <col min="8960" max="8960" width="30.5703125" style="430" customWidth="1"/>
    <col min="8961" max="8961" width="21.7109375" style="430" customWidth="1"/>
    <col min="8962" max="8962" width="27.28515625" style="430" customWidth="1"/>
    <col min="8963" max="9206" width="9.140625" style="430"/>
    <col min="9207" max="9207" width="4.140625" style="430" customWidth="1"/>
    <col min="9208" max="9208" width="9.140625" style="430"/>
    <col min="9209" max="9209" width="12.7109375" style="430" customWidth="1"/>
    <col min="9210" max="9210" width="36.28515625" style="430" customWidth="1"/>
    <col min="9211" max="9212" width="4.7109375" style="430" customWidth="1"/>
    <col min="9213" max="9213" width="11" style="430" customWidth="1"/>
    <col min="9214" max="9214" width="13" style="430" customWidth="1"/>
    <col min="9215" max="9215" width="8.140625" style="430" customWidth="1"/>
    <col min="9216" max="9216" width="30.5703125" style="430" customWidth="1"/>
    <col min="9217" max="9217" width="21.7109375" style="430" customWidth="1"/>
    <col min="9218" max="9218" width="27.28515625" style="430" customWidth="1"/>
    <col min="9219" max="9462" width="9.140625" style="430"/>
    <col min="9463" max="9463" width="4.140625" style="430" customWidth="1"/>
    <col min="9464" max="9464" width="9.140625" style="430"/>
    <col min="9465" max="9465" width="12.7109375" style="430" customWidth="1"/>
    <col min="9466" max="9466" width="36.28515625" style="430" customWidth="1"/>
    <col min="9467" max="9468" width="4.7109375" style="430" customWidth="1"/>
    <col min="9469" max="9469" width="11" style="430" customWidth="1"/>
    <col min="9470" max="9470" width="13" style="430" customWidth="1"/>
    <col min="9471" max="9471" width="8.140625" style="430" customWidth="1"/>
    <col min="9472" max="9472" width="30.5703125" style="430" customWidth="1"/>
    <col min="9473" max="9473" width="21.7109375" style="430" customWidth="1"/>
    <col min="9474" max="9474" width="27.28515625" style="430" customWidth="1"/>
    <col min="9475" max="9718" width="9.140625" style="430"/>
    <col min="9719" max="9719" width="4.140625" style="430" customWidth="1"/>
    <col min="9720" max="9720" width="9.140625" style="430"/>
    <col min="9721" max="9721" width="12.7109375" style="430" customWidth="1"/>
    <col min="9722" max="9722" width="36.28515625" style="430" customWidth="1"/>
    <col min="9723" max="9724" width="4.7109375" style="430" customWidth="1"/>
    <col min="9725" max="9725" width="11" style="430" customWidth="1"/>
    <col min="9726" max="9726" width="13" style="430" customWidth="1"/>
    <col min="9727" max="9727" width="8.140625" style="430" customWidth="1"/>
    <col min="9728" max="9728" width="30.5703125" style="430" customWidth="1"/>
    <col min="9729" max="9729" width="21.7109375" style="430" customWidth="1"/>
    <col min="9730" max="9730" width="27.28515625" style="430" customWidth="1"/>
    <col min="9731" max="9974" width="9.140625" style="430"/>
    <col min="9975" max="9975" width="4.140625" style="430" customWidth="1"/>
    <col min="9976" max="9976" width="9.140625" style="430"/>
    <col min="9977" max="9977" width="12.7109375" style="430" customWidth="1"/>
    <col min="9978" max="9978" width="36.28515625" style="430" customWidth="1"/>
    <col min="9979" max="9980" width="4.7109375" style="430" customWidth="1"/>
    <col min="9981" max="9981" width="11" style="430" customWidth="1"/>
    <col min="9982" max="9982" width="13" style="430" customWidth="1"/>
    <col min="9983" max="9983" width="8.140625" style="430" customWidth="1"/>
    <col min="9984" max="9984" width="30.5703125" style="430" customWidth="1"/>
    <col min="9985" max="9985" width="21.7109375" style="430" customWidth="1"/>
    <col min="9986" max="9986" width="27.28515625" style="430" customWidth="1"/>
    <col min="9987" max="10230" width="9.140625" style="430"/>
    <col min="10231" max="10231" width="4.140625" style="430" customWidth="1"/>
    <col min="10232" max="10232" width="9.140625" style="430"/>
    <col min="10233" max="10233" width="12.7109375" style="430" customWidth="1"/>
    <col min="10234" max="10234" width="36.28515625" style="430" customWidth="1"/>
    <col min="10235" max="10236" width="4.7109375" style="430" customWidth="1"/>
    <col min="10237" max="10237" width="11" style="430" customWidth="1"/>
    <col min="10238" max="10238" width="13" style="430" customWidth="1"/>
    <col min="10239" max="10239" width="8.140625" style="430" customWidth="1"/>
    <col min="10240" max="10240" width="30.5703125" style="430" customWidth="1"/>
    <col min="10241" max="10241" width="21.7109375" style="430" customWidth="1"/>
    <col min="10242" max="10242" width="27.28515625" style="430" customWidth="1"/>
    <col min="10243" max="10486" width="9.140625" style="430"/>
    <col min="10487" max="10487" width="4.140625" style="430" customWidth="1"/>
    <col min="10488" max="10488" width="9.140625" style="430"/>
    <col min="10489" max="10489" width="12.7109375" style="430" customWidth="1"/>
    <col min="10490" max="10490" width="36.28515625" style="430" customWidth="1"/>
    <col min="10491" max="10492" width="4.7109375" style="430" customWidth="1"/>
    <col min="10493" max="10493" width="11" style="430" customWidth="1"/>
    <col min="10494" max="10494" width="13" style="430" customWidth="1"/>
    <col min="10495" max="10495" width="8.140625" style="430" customWidth="1"/>
    <col min="10496" max="10496" width="30.5703125" style="430" customWidth="1"/>
    <col min="10497" max="10497" width="21.7109375" style="430" customWidth="1"/>
    <col min="10498" max="10498" width="27.28515625" style="430" customWidth="1"/>
    <col min="10499" max="10742" width="9.140625" style="430"/>
    <col min="10743" max="10743" width="4.140625" style="430" customWidth="1"/>
    <col min="10744" max="10744" width="9.140625" style="430"/>
    <col min="10745" max="10745" width="12.7109375" style="430" customWidth="1"/>
    <col min="10746" max="10746" width="36.28515625" style="430" customWidth="1"/>
    <col min="10747" max="10748" width="4.7109375" style="430" customWidth="1"/>
    <col min="10749" max="10749" width="11" style="430" customWidth="1"/>
    <col min="10750" max="10750" width="13" style="430" customWidth="1"/>
    <col min="10751" max="10751" width="8.140625" style="430" customWidth="1"/>
    <col min="10752" max="10752" width="30.5703125" style="430" customWidth="1"/>
    <col min="10753" max="10753" width="21.7109375" style="430" customWidth="1"/>
    <col min="10754" max="10754" width="27.28515625" style="430" customWidth="1"/>
    <col min="10755" max="10998" width="9.140625" style="430"/>
    <col min="10999" max="10999" width="4.140625" style="430" customWidth="1"/>
    <col min="11000" max="11000" width="9.140625" style="430"/>
    <col min="11001" max="11001" width="12.7109375" style="430" customWidth="1"/>
    <col min="11002" max="11002" width="36.28515625" style="430" customWidth="1"/>
    <col min="11003" max="11004" width="4.7109375" style="430" customWidth="1"/>
    <col min="11005" max="11005" width="11" style="430" customWidth="1"/>
    <col min="11006" max="11006" width="13" style="430" customWidth="1"/>
    <col min="11007" max="11007" width="8.140625" style="430" customWidth="1"/>
    <col min="11008" max="11008" width="30.5703125" style="430" customWidth="1"/>
    <col min="11009" max="11009" width="21.7109375" style="430" customWidth="1"/>
    <col min="11010" max="11010" width="27.28515625" style="430" customWidth="1"/>
    <col min="11011" max="11254" width="9.140625" style="430"/>
    <col min="11255" max="11255" width="4.140625" style="430" customWidth="1"/>
    <col min="11256" max="11256" width="9.140625" style="430"/>
    <col min="11257" max="11257" width="12.7109375" style="430" customWidth="1"/>
    <col min="11258" max="11258" width="36.28515625" style="430" customWidth="1"/>
    <col min="11259" max="11260" width="4.7109375" style="430" customWidth="1"/>
    <col min="11261" max="11261" width="11" style="430" customWidth="1"/>
    <col min="11262" max="11262" width="13" style="430" customWidth="1"/>
    <col min="11263" max="11263" width="8.140625" style="430" customWidth="1"/>
    <col min="11264" max="11264" width="30.5703125" style="430" customWidth="1"/>
    <col min="11265" max="11265" width="21.7109375" style="430" customWidth="1"/>
    <col min="11266" max="11266" width="27.28515625" style="430" customWidth="1"/>
    <col min="11267" max="11510" width="9.140625" style="430"/>
    <col min="11511" max="11511" width="4.140625" style="430" customWidth="1"/>
    <col min="11512" max="11512" width="9.140625" style="430"/>
    <col min="11513" max="11513" width="12.7109375" style="430" customWidth="1"/>
    <col min="11514" max="11514" width="36.28515625" style="430" customWidth="1"/>
    <col min="11515" max="11516" width="4.7109375" style="430" customWidth="1"/>
    <col min="11517" max="11517" width="11" style="430" customWidth="1"/>
    <col min="11518" max="11518" width="13" style="430" customWidth="1"/>
    <col min="11519" max="11519" width="8.140625" style="430" customWidth="1"/>
    <col min="11520" max="11520" width="30.5703125" style="430" customWidth="1"/>
    <col min="11521" max="11521" width="21.7109375" style="430" customWidth="1"/>
    <col min="11522" max="11522" width="27.28515625" style="430" customWidth="1"/>
    <col min="11523" max="11766" width="9.140625" style="430"/>
    <col min="11767" max="11767" width="4.140625" style="430" customWidth="1"/>
    <col min="11768" max="11768" width="9.140625" style="430"/>
    <col min="11769" max="11769" width="12.7109375" style="430" customWidth="1"/>
    <col min="11770" max="11770" width="36.28515625" style="430" customWidth="1"/>
    <col min="11771" max="11772" width="4.7109375" style="430" customWidth="1"/>
    <col min="11773" max="11773" width="11" style="430" customWidth="1"/>
    <col min="11774" max="11774" width="13" style="430" customWidth="1"/>
    <col min="11775" max="11775" width="8.140625" style="430" customWidth="1"/>
    <col min="11776" max="11776" width="30.5703125" style="430" customWidth="1"/>
    <col min="11777" max="11777" width="21.7109375" style="430" customWidth="1"/>
    <col min="11778" max="11778" width="27.28515625" style="430" customWidth="1"/>
    <col min="11779" max="12022" width="9.140625" style="430"/>
    <col min="12023" max="12023" width="4.140625" style="430" customWidth="1"/>
    <col min="12024" max="12024" width="9.140625" style="430"/>
    <col min="12025" max="12025" width="12.7109375" style="430" customWidth="1"/>
    <col min="12026" max="12026" width="36.28515625" style="430" customWidth="1"/>
    <col min="12027" max="12028" width="4.7109375" style="430" customWidth="1"/>
    <col min="12029" max="12029" width="11" style="430" customWidth="1"/>
    <col min="12030" max="12030" width="13" style="430" customWidth="1"/>
    <col min="12031" max="12031" width="8.140625" style="430" customWidth="1"/>
    <col min="12032" max="12032" width="30.5703125" style="430" customWidth="1"/>
    <col min="12033" max="12033" width="21.7109375" style="430" customWidth="1"/>
    <col min="12034" max="12034" width="27.28515625" style="430" customWidth="1"/>
    <col min="12035" max="12278" width="9.140625" style="430"/>
    <col min="12279" max="12279" width="4.140625" style="430" customWidth="1"/>
    <col min="12280" max="12280" width="9.140625" style="430"/>
    <col min="12281" max="12281" width="12.7109375" style="430" customWidth="1"/>
    <col min="12282" max="12282" width="36.28515625" style="430" customWidth="1"/>
    <col min="12283" max="12284" width="4.7109375" style="430" customWidth="1"/>
    <col min="12285" max="12285" width="11" style="430" customWidth="1"/>
    <col min="12286" max="12286" width="13" style="430" customWidth="1"/>
    <col min="12287" max="12287" width="8.140625" style="430" customWidth="1"/>
    <col min="12288" max="12288" width="30.5703125" style="430" customWidth="1"/>
    <col min="12289" max="12289" width="21.7109375" style="430" customWidth="1"/>
    <col min="12290" max="12290" width="27.28515625" style="430" customWidth="1"/>
    <col min="12291" max="12534" width="9.140625" style="430"/>
    <col min="12535" max="12535" width="4.140625" style="430" customWidth="1"/>
    <col min="12536" max="12536" width="9.140625" style="430"/>
    <col min="12537" max="12537" width="12.7109375" style="430" customWidth="1"/>
    <col min="12538" max="12538" width="36.28515625" style="430" customWidth="1"/>
    <col min="12539" max="12540" width="4.7109375" style="430" customWidth="1"/>
    <col min="12541" max="12541" width="11" style="430" customWidth="1"/>
    <col min="12542" max="12542" width="13" style="430" customWidth="1"/>
    <col min="12543" max="12543" width="8.140625" style="430" customWidth="1"/>
    <col min="12544" max="12544" width="30.5703125" style="430" customWidth="1"/>
    <col min="12545" max="12545" width="21.7109375" style="430" customWidth="1"/>
    <col min="12546" max="12546" width="27.28515625" style="430" customWidth="1"/>
    <col min="12547" max="12790" width="9.140625" style="430"/>
    <col min="12791" max="12791" width="4.140625" style="430" customWidth="1"/>
    <col min="12792" max="12792" width="9.140625" style="430"/>
    <col min="12793" max="12793" width="12.7109375" style="430" customWidth="1"/>
    <col min="12794" max="12794" width="36.28515625" style="430" customWidth="1"/>
    <col min="12795" max="12796" width="4.7109375" style="430" customWidth="1"/>
    <col min="12797" max="12797" width="11" style="430" customWidth="1"/>
    <col min="12798" max="12798" width="13" style="430" customWidth="1"/>
    <col min="12799" max="12799" width="8.140625" style="430" customWidth="1"/>
    <col min="12800" max="12800" width="30.5703125" style="430" customWidth="1"/>
    <col min="12801" max="12801" width="21.7109375" style="430" customWidth="1"/>
    <col min="12802" max="12802" width="27.28515625" style="430" customWidth="1"/>
    <col min="12803" max="13046" width="9.140625" style="430"/>
    <col min="13047" max="13047" width="4.140625" style="430" customWidth="1"/>
    <col min="13048" max="13048" width="9.140625" style="430"/>
    <col min="13049" max="13049" width="12.7109375" style="430" customWidth="1"/>
    <col min="13050" max="13050" width="36.28515625" style="430" customWidth="1"/>
    <col min="13051" max="13052" width="4.7109375" style="430" customWidth="1"/>
    <col min="13053" max="13053" width="11" style="430" customWidth="1"/>
    <col min="13054" max="13054" width="13" style="430" customWidth="1"/>
    <col min="13055" max="13055" width="8.140625" style="430" customWidth="1"/>
    <col min="13056" max="13056" width="30.5703125" style="430" customWidth="1"/>
    <col min="13057" max="13057" width="21.7109375" style="430" customWidth="1"/>
    <col min="13058" max="13058" width="27.28515625" style="430" customWidth="1"/>
    <col min="13059" max="13302" width="9.140625" style="430"/>
    <col min="13303" max="13303" width="4.140625" style="430" customWidth="1"/>
    <col min="13304" max="13304" width="9.140625" style="430"/>
    <col min="13305" max="13305" width="12.7109375" style="430" customWidth="1"/>
    <col min="13306" max="13306" width="36.28515625" style="430" customWidth="1"/>
    <col min="13307" max="13308" width="4.7109375" style="430" customWidth="1"/>
    <col min="13309" max="13309" width="11" style="430" customWidth="1"/>
    <col min="13310" max="13310" width="13" style="430" customWidth="1"/>
    <col min="13311" max="13311" width="8.140625" style="430" customWidth="1"/>
    <col min="13312" max="13312" width="30.5703125" style="430" customWidth="1"/>
    <col min="13313" max="13313" width="21.7109375" style="430" customWidth="1"/>
    <col min="13314" max="13314" width="27.28515625" style="430" customWidth="1"/>
    <col min="13315" max="13558" width="9.140625" style="430"/>
    <col min="13559" max="13559" width="4.140625" style="430" customWidth="1"/>
    <col min="13560" max="13560" width="9.140625" style="430"/>
    <col min="13561" max="13561" width="12.7109375" style="430" customWidth="1"/>
    <col min="13562" max="13562" width="36.28515625" style="430" customWidth="1"/>
    <col min="13563" max="13564" width="4.7109375" style="430" customWidth="1"/>
    <col min="13565" max="13565" width="11" style="430" customWidth="1"/>
    <col min="13566" max="13566" width="13" style="430" customWidth="1"/>
    <col min="13567" max="13567" width="8.140625" style="430" customWidth="1"/>
    <col min="13568" max="13568" width="30.5703125" style="430" customWidth="1"/>
    <col min="13569" max="13569" width="21.7109375" style="430" customWidth="1"/>
    <col min="13570" max="13570" width="27.28515625" style="430" customWidth="1"/>
    <col min="13571" max="13814" width="9.140625" style="430"/>
    <col min="13815" max="13815" width="4.140625" style="430" customWidth="1"/>
    <col min="13816" max="13816" width="9.140625" style="430"/>
    <col min="13817" max="13817" width="12.7109375" style="430" customWidth="1"/>
    <col min="13818" max="13818" width="36.28515625" style="430" customWidth="1"/>
    <col min="13819" max="13820" width="4.7109375" style="430" customWidth="1"/>
    <col min="13821" max="13821" width="11" style="430" customWidth="1"/>
    <col min="13822" max="13822" width="13" style="430" customWidth="1"/>
    <col min="13823" max="13823" width="8.140625" style="430" customWidth="1"/>
    <col min="13824" max="13824" width="30.5703125" style="430" customWidth="1"/>
    <col min="13825" max="13825" width="21.7109375" style="430" customWidth="1"/>
    <col min="13826" max="13826" width="27.28515625" style="430" customWidth="1"/>
    <col min="13827" max="14070" width="9.140625" style="430"/>
    <col min="14071" max="14071" width="4.140625" style="430" customWidth="1"/>
    <col min="14072" max="14072" width="9.140625" style="430"/>
    <col min="14073" max="14073" width="12.7109375" style="430" customWidth="1"/>
    <col min="14074" max="14074" width="36.28515625" style="430" customWidth="1"/>
    <col min="14075" max="14076" width="4.7109375" style="430" customWidth="1"/>
    <col min="14077" max="14077" width="11" style="430" customWidth="1"/>
    <col min="14078" max="14078" width="13" style="430" customWidth="1"/>
    <col min="14079" max="14079" width="8.140625" style="430" customWidth="1"/>
    <col min="14080" max="14080" width="30.5703125" style="430" customWidth="1"/>
    <col min="14081" max="14081" width="21.7109375" style="430" customWidth="1"/>
    <col min="14082" max="14082" width="27.28515625" style="430" customWidth="1"/>
    <col min="14083" max="14326" width="9.140625" style="430"/>
    <col min="14327" max="14327" width="4.140625" style="430" customWidth="1"/>
    <col min="14328" max="14328" width="9.140625" style="430"/>
    <col min="14329" max="14329" width="12.7109375" style="430" customWidth="1"/>
    <col min="14330" max="14330" width="36.28515625" style="430" customWidth="1"/>
    <col min="14331" max="14332" width="4.7109375" style="430" customWidth="1"/>
    <col min="14333" max="14333" width="11" style="430" customWidth="1"/>
    <col min="14334" max="14334" width="13" style="430" customWidth="1"/>
    <col min="14335" max="14335" width="8.140625" style="430" customWidth="1"/>
    <col min="14336" max="14336" width="30.5703125" style="430" customWidth="1"/>
    <col min="14337" max="14337" width="21.7109375" style="430" customWidth="1"/>
    <col min="14338" max="14338" width="27.28515625" style="430" customWidth="1"/>
    <col min="14339" max="14582" width="9.140625" style="430"/>
    <col min="14583" max="14583" width="4.140625" style="430" customWidth="1"/>
    <col min="14584" max="14584" width="9.140625" style="430"/>
    <col min="14585" max="14585" width="12.7109375" style="430" customWidth="1"/>
    <col min="14586" max="14586" width="36.28515625" style="430" customWidth="1"/>
    <col min="14587" max="14588" width="4.7109375" style="430" customWidth="1"/>
    <col min="14589" max="14589" width="11" style="430" customWidth="1"/>
    <col min="14590" max="14590" width="13" style="430" customWidth="1"/>
    <col min="14591" max="14591" width="8.140625" style="430" customWidth="1"/>
    <col min="14592" max="14592" width="30.5703125" style="430" customWidth="1"/>
    <col min="14593" max="14593" width="21.7109375" style="430" customWidth="1"/>
    <col min="14594" max="14594" width="27.28515625" style="430" customWidth="1"/>
    <col min="14595" max="14838" width="9.140625" style="430"/>
    <col min="14839" max="14839" width="4.140625" style="430" customWidth="1"/>
    <col min="14840" max="14840" width="9.140625" style="430"/>
    <col min="14841" max="14841" width="12.7109375" style="430" customWidth="1"/>
    <col min="14842" max="14842" width="36.28515625" style="430" customWidth="1"/>
    <col min="14843" max="14844" width="4.7109375" style="430" customWidth="1"/>
    <col min="14845" max="14845" width="11" style="430" customWidth="1"/>
    <col min="14846" max="14846" width="13" style="430" customWidth="1"/>
    <col min="14847" max="14847" width="8.140625" style="430" customWidth="1"/>
    <col min="14848" max="14848" width="30.5703125" style="430" customWidth="1"/>
    <col min="14849" max="14849" width="21.7109375" style="430" customWidth="1"/>
    <col min="14850" max="14850" width="27.28515625" style="430" customWidth="1"/>
    <col min="14851" max="15094" width="9.140625" style="430"/>
    <col min="15095" max="15095" width="4.140625" style="430" customWidth="1"/>
    <col min="15096" max="15096" width="9.140625" style="430"/>
    <col min="15097" max="15097" width="12.7109375" style="430" customWidth="1"/>
    <col min="15098" max="15098" width="36.28515625" style="430" customWidth="1"/>
    <col min="15099" max="15100" width="4.7109375" style="430" customWidth="1"/>
    <col min="15101" max="15101" width="11" style="430" customWidth="1"/>
    <col min="15102" max="15102" width="13" style="430" customWidth="1"/>
    <col min="15103" max="15103" width="8.140625" style="430" customWidth="1"/>
    <col min="15104" max="15104" width="30.5703125" style="430" customWidth="1"/>
    <col min="15105" max="15105" width="21.7109375" style="430" customWidth="1"/>
    <col min="15106" max="15106" width="27.28515625" style="430" customWidth="1"/>
    <col min="15107" max="15350" width="9.140625" style="430"/>
    <col min="15351" max="15351" width="4.140625" style="430" customWidth="1"/>
    <col min="15352" max="15352" width="9.140625" style="430"/>
    <col min="15353" max="15353" width="12.7109375" style="430" customWidth="1"/>
    <col min="15354" max="15354" width="36.28515625" style="430" customWidth="1"/>
    <col min="15355" max="15356" width="4.7109375" style="430" customWidth="1"/>
    <col min="15357" max="15357" width="11" style="430" customWidth="1"/>
    <col min="15358" max="15358" width="13" style="430" customWidth="1"/>
    <col min="15359" max="15359" width="8.140625" style="430" customWidth="1"/>
    <col min="15360" max="15360" width="30.5703125" style="430" customWidth="1"/>
    <col min="15361" max="15361" width="21.7109375" style="430" customWidth="1"/>
    <col min="15362" max="15362" width="27.28515625" style="430" customWidth="1"/>
    <col min="15363" max="15606" width="9.140625" style="430"/>
    <col min="15607" max="15607" width="4.140625" style="430" customWidth="1"/>
    <col min="15608" max="15608" width="9.140625" style="430"/>
    <col min="15609" max="15609" width="12.7109375" style="430" customWidth="1"/>
    <col min="15610" max="15610" width="36.28515625" style="430" customWidth="1"/>
    <col min="15611" max="15612" width="4.7109375" style="430" customWidth="1"/>
    <col min="15613" max="15613" width="11" style="430" customWidth="1"/>
    <col min="15614" max="15614" width="13" style="430" customWidth="1"/>
    <col min="15615" max="15615" width="8.140625" style="430" customWidth="1"/>
    <col min="15616" max="15616" width="30.5703125" style="430" customWidth="1"/>
    <col min="15617" max="15617" width="21.7109375" style="430" customWidth="1"/>
    <col min="15618" max="15618" width="27.28515625" style="430" customWidth="1"/>
    <col min="15619" max="15862" width="9.140625" style="430"/>
    <col min="15863" max="15863" width="4.140625" style="430" customWidth="1"/>
    <col min="15864" max="15864" width="9.140625" style="430"/>
    <col min="15865" max="15865" width="12.7109375" style="430" customWidth="1"/>
    <col min="15866" max="15866" width="36.28515625" style="430" customWidth="1"/>
    <col min="15867" max="15868" width="4.7109375" style="430" customWidth="1"/>
    <col min="15869" max="15869" width="11" style="430" customWidth="1"/>
    <col min="15870" max="15870" width="13" style="430" customWidth="1"/>
    <col min="15871" max="15871" width="8.140625" style="430" customWidth="1"/>
    <col min="15872" max="15872" width="30.5703125" style="430" customWidth="1"/>
    <col min="15873" max="15873" width="21.7109375" style="430" customWidth="1"/>
    <col min="15874" max="15874" width="27.28515625" style="430" customWidth="1"/>
    <col min="15875" max="16118" width="9.140625" style="430"/>
    <col min="16119" max="16119" width="4.140625" style="430" customWidth="1"/>
    <col min="16120" max="16120" width="9.140625" style="430"/>
    <col min="16121" max="16121" width="12.7109375" style="430" customWidth="1"/>
    <col min="16122" max="16122" width="36.28515625" style="430" customWidth="1"/>
    <col min="16123" max="16124" width="4.7109375" style="430" customWidth="1"/>
    <col min="16125" max="16125" width="11" style="430" customWidth="1"/>
    <col min="16126" max="16126" width="13" style="430" customWidth="1"/>
    <col min="16127" max="16127" width="8.140625" style="430" customWidth="1"/>
    <col min="16128" max="16128" width="30.5703125" style="430" customWidth="1"/>
    <col min="16129" max="16129" width="21.7109375" style="430" customWidth="1"/>
    <col min="16130" max="16130" width="27.28515625" style="430" customWidth="1"/>
    <col min="16131" max="16384" width="9.140625" style="430"/>
  </cols>
  <sheetData>
    <row r="1" spans="1:6" ht="16.5" customHeight="1">
      <c r="A1" s="427"/>
      <c r="B1" s="427"/>
      <c r="C1" s="427"/>
      <c r="D1" s="427"/>
      <c r="E1" s="428"/>
      <c r="F1" s="429" t="s">
        <v>218</v>
      </c>
    </row>
    <row r="2" spans="1:6" ht="16.5" customHeight="1">
      <c r="A2" s="427"/>
      <c r="B2" s="427"/>
      <c r="C2" s="427"/>
      <c r="D2" s="427"/>
      <c r="E2" s="539" t="s">
        <v>36</v>
      </c>
      <c r="F2" s="930"/>
    </row>
    <row r="3" spans="1:6" ht="18.75" customHeight="1">
      <c r="A3" s="427"/>
      <c r="B3" s="431" t="s">
        <v>219</v>
      </c>
      <c r="C3" s="427"/>
      <c r="D3" s="427"/>
      <c r="E3" s="432"/>
      <c r="F3" s="427"/>
    </row>
    <row r="4" spans="1:6" ht="18" customHeight="1">
      <c r="A4" s="433"/>
      <c r="B4" s="434" t="s">
        <v>220</v>
      </c>
      <c r="C4" s="433"/>
      <c r="D4" s="433"/>
      <c r="E4" s="435"/>
      <c r="F4" s="433"/>
    </row>
    <row r="5" spans="1:6" s="427" customFormat="1" ht="18" customHeight="1">
      <c r="B5" s="436" t="s">
        <v>221</v>
      </c>
    </row>
    <row r="6" spans="1:6" s="437" customFormat="1" ht="36.75" customHeight="1" thickBot="1">
      <c r="B6" s="438" t="s">
        <v>222</v>
      </c>
      <c r="C6" s="439"/>
      <c r="D6" s="439"/>
      <c r="E6" s="1066" t="s">
        <v>223</v>
      </c>
      <c r="F6" s="1066"/>
    </row>
    <row r="7" spans="1:6" ht="23.25" customHeight="1" thickBot="1">
      <c r="A7" s="440" t="s">
        <v>224</v>
      </c>
      <c r="B7" s="441" t="s">
        <v>225</v>
      </c>
      <c r="C7" s="441" t="s">
        <v>226</v>
      </c>
      <c r="D7" s="916" t="s">
        <v>227</v>
      </c>
      <c r="E7" s="917" t="s">
        <v>228</v>
      </c>
      <c r="F7" s="442" t="s">
        <v>229</v>
      </c>
    </row>
    <row r="8" spans="1:6" ht="23.25" customHeight="1">
      <c r="A8" s="443"/>
      <c r="B8" s="444"/>
      <c r="C8" s="444"/>
      <c r="D8" s="918"/>
      <c r="E8" s="919"/>
      <c r="F8" s="445"/>
    </row>
    <row r="9" spans="1:6" ht="23.25" customHeight="1">
      <c r="A9" s="446"/>
      <c r="B9" s="447"/>
      <c r="C9" s="447"/>
      <c r="D9" s="913"/>
      <c r="E9" s="914"/>
      <c r="F9" s="448"/>
    </row>
    <row r="10" spans="1:6" ht="23.25" customHeight="1">
      <c r="A10" s="446"/>
      <c r="B10" s="447"/>
      <c r="C10" s="447"/>
      <c r="D10" s="913"/>
      <c r="E10" s="914"/>
      <c r="F10" s="448"/>
    </row>
    <row r="11" spans="1:6" ht="23.25" customHeight="1">
      <c r="A11" s="446"/>
      <c r="B11" s="447"/>
      <c r="C11" s="447"/>
      <c r="D11" s="913"/>
      <c r="E11" s="914"/>
      <c r="F11" s="448"/>
    </row>
    <row r="12" spans="1:6" ht="23.25" customHeight="1">
      <c r="A12" s="446"/>
      <c r="B12" s="447"/>
      <c r="C12" s="447"/>
      <c r="D12" s="913"/>
      <c r="E12" s="914"/>
      <c r="F12" s="448"/>
    </row>
    <row r="13" spans="1:6" ht="23.25" customHeight="1">
      <c r="A13" s="446"/>
      <c r="B13" s="447"/>
      <c r="C13" s="447"/>
      <c r="D13" s="913"/>
      <c r="E13" s="914"/>
      <c r="F13" s="448"/>
    </row>
    <row r="14" spans="1:6" ht="24.75" customHeight="1">
      <c r="A14" s="449"/>
      <c r="B14" s="450"/>
      <c r="C14" s="450"/>
      <c r="D14" s="915"/>
      <c r="E14" s="915"/>
      <c r="F14" s="451"/>
    </row>
    <row r="15" spans="1:6" ht="24.75" customHeight="1">
      <c r="A15" s="449"/>
      <c r="B15" s="450"/>
      <c r="C15" s="450"/>
      <c r="D15" s="915"/>
      <c r="E15" s="915"/>
      <c r="F15" s="451"/>
    </row>
    <row r="16" spans="1:6" ht="24.75" customHeight="1" thickBot="1">
      <c r="A16" s="452"/>
      <c r="B16" s="453"/>
      <c r="C16" s="453"/>
      <c r="D16" s="912"/>
      <c r="E16" s="912"/>
      <c r="F16" s="454"/>
    </row>
    <row r="17" spans="1:6" ht="12" customHeight="1">
      <c r="A17" s="129" t="s">
        <v>14</v>
      </c>
      <c r="B17" s="427"/>
      <c r="C17" s="427"/>
      <c r="D17" s="427"/>
      <c r="E17" s="427"/>
      <c r="F17" s="427"/>
    </row>
    <row r="18" spans="1:6" ht="18" customHeight="1">
      <c r="A18" s="927" t="s">
        <v>546</v>
      </c>
      <c r="D18" s="49"/>
      <c r="E18" s="455"/>
      <c r="F18" s="49"/>
    </row>
    <row r="19" spans="1:6" ht="18" customHeight="1">
      <c r="D19" s="50"/>
      <c r="E19" s="455"/>
      <c r="F19" s="50"/>
    </row>
    <row r="20" spans="1:6">
      <c r="D20" s="51" t="s">
        <v>39</v>
      </c>
      <c r="E20" s="455"/>
      <c r="F20" s="456"/>
    </row>
    <row r="21" spans="1:6">
      <c r="D21" s="55" t="s">
        <v>40</v>
      </c>
      <c r="E21" s="455"/>
      <c r="F21" s="456"/>
    </row>
  </sheetData>
  <mergeCells count="1">
    <mergeCell ref="E6:F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election activeCell="H15" sqref="H15:H16"/>
    </sheetView>
  </sheetViews>
  <sheetFormatPr defaultRowHeight="12.75"/>
  <cols>
    <col min="1" max="1" width="4.85546875" customWidth="1"/>
    <col min="2" max="2" width="26.7109375" customWidth="1"/>
    <col min="3" max="3" width="17.140625" bestFit="1" customWidth="1"/>
    <col min="4" max="4" width="8.7109375" customWidth="1"/>
    <col min="5" max="5" width="20.85546875" bestFit="1" customWidth="1"/>
    <col min="6" max="6" width="11.85546875" customWidth="1"/>
    <col min="7" max="7" width="12.7109375" bestFit="1" customWidth="1"/>
    <col min="8" max="8" width="11.85546875" customWidth="1"/>
    <col min="10" max="10" width="28.140625" bestFit="1" customWidth="1"/>
    <col min="11" max="11" width="20.28515625" bestFit="1" customWidth="1"/>
    <col min="12" max="12" width="9.5703125" customWidth="1"/>
    <col min="13" max="14" width="11.140625" customWidth="1"/>
    <col min="15" max="15" width="11.28515625" customWidth="1"/>
    <col min="16" max="16" width="10.28515625" customWidth="1"/>
    <col min="17" max="17" width="8.85546875" customWidth="1"/>
    <col min="20" max="20" width="8.5703125" customWidth="1"/>
  </cols>
  <sheetData>
    <row r="1" spans="1:20">
      <c r="A1" s="1067" t="s">
        <v>541</v>
      </c>
      <c r="B1" s="1067"/>
      <c r="C1" s="1067"/>
      <c r="D1" s="1067"/>
      <c r="E1" s="1067"/>
      <c r="F1" s="1067"/>
      <c r="G1" s="1067"/>
      <c r="H1" s="1067"/>
      <c r="I1" s="1067"/>
      <c r="J1" s="1067"/>
      <c r="K1" s="1067"/>
      <c r="L1" s="1067"/>
      <c r="M1" s="1067"/>
      <c r="N1" s="1067"/>
      <c r="O1" s="1067"/>
      <c r="P1" s="1067"/>
      <c r="Q1" s="1067"/>
      <c r="R1" s="1067"/>
      <c r="S1" s="1067"/>
      <c r="T1" s="1067"/>
    </row>
    <row r="2" spans="1:20">
      <c r="A2" s="759"/>
      <c r="B2" s="759"/>
      <c r="C2" s="759"/>
      <c r="D2" s="759"/>
      <c r="E2" s="759"/>
      <c r="F2" s="759"/>
      <c r="G2" s="759"/>
      <c r="H2" s="759"/>
      <c r="I2" s="759"/>
      <c r="J2" s="759"/>
      <c r="K2" s="759"/>
      <c r="L2" s="759"/>
      <c r="M2" s="759"/>
      <c r="N2" s="759"/>
      <c r="O2" s="759"/>
      <c r="P2" s="759"/>
      <c r="Q2" s="759"/>
      <c r="R2" s="539" t="s">
        <v>36</v>
      </c>
      <c r="S2" s="1072"/>
      <c r="T2" s="1072"/>
    </row>
    <row r="3" spans="1:20">
      <c r="A3" s="760"/>
      <c r="B3" s="761"/>
      <c r="C3" s="760"/>
      <c r="D3" s="760"/>
      <c r="E3" s="760"/>
      <c r="F3" s="760"/>
      <c r="G3" s="760"/>
      <c r="H3" s="760"/>
      <c r="I3" s="760"/>
      <c r="J3" s="760"/>
      <c r="K3" s="760"/>
      <c r="L3" s="760"/>
      <c r="M3" s="760"/>
      <c r="N3" s="760"/>
      <c r="O3" s="760"/>
      <c r="P3" s="760"/>
      <c r="Q3" s="760"/>
      <c r="R3" s="760"/>
      <c r="S3" s="760"/>
      <c r="T3" s="760" t="s">
        <v>430</v>
      </c>
    </row>
    <row r="4" spans="1:20">
      <c r="A4" s="1068" t="s">
        <v>431</v>
      </c>
      <c r="B4" s="1068" t="s">
        <v>432</v>
      </c>
      <c r="C4" s="1069" t="s">
        <v>433</v>
      </c>
      <c r="D4" s="1071" t="s">
        <v>434</v>
      </c>
      <c r="E4" s="1071" t="s">
        <v>435</v>
      </c>
      <c r="F4" s="1068" t="s">
        <v>436</v>
      </c>
      <c r="G4" s="1068"/>
      <c r="H4" s="1068" t="s">
        <v>437</v>
      </c>
      <c r="I4" s="1068"/>
      <c r="J4" s="1068" t="s">
        <v>438</v>
      </c>
      <c r="K4" s="1068"/>
      <c r="L4" s="1068" t="s">
        <v>439</v>
      </c>
      <c r="M4" s="1068"/>
      <c r="N4" s="1068"/>
      <c r="O4" s="1068"/>
      <c r="P4" s="1068"/>
      <c r="Q4" s="1068"/>
      <c r="R4" s="1068"/>
      <c r="S4" s="1068"/>
      <c r="T4" s="1068"/>
    </row>
    <row r="5" spans="1:20" ht="24">
      <c r="A5" s="1068"/>
      <c r="B5" s="1068"/>
      <c r="C5" s="1070"/>
      <c r="D5" s="1071"/>
      <c r="E5" s="1071"/>
      <c r="F5" s="762" t="s">
        <v>440</v>
      </c>
      <c r="G5" s="762" t="s">
        <v>441</v>
      </c>
      <c r="H5" s="762" t="s">
        <v>440</v>
      </c>
      <c r="I5" s="762" t="s">
        <v>441</v>
      </c>
      <c r="J5" s="763" t="s">
        <v>442</v>
      </c>
      <c r="K5" s="763" t="s">
        <v>443</v>
      </c>
      <c r="L5" s="763" t="s">
        <v>444</v>
      </c>
      <c r="M5" s="763" t="s">
        <v>445</v>
      </c>
      <c r="N5" s="763" t="s">
        <v>446</v>
      </c>
      <c r="O5" s="763" t="s">
        <v>447</v>
      </c>
      <c r="P5" s="763" t="s">
        <v>448</v>
      </c>
      <c r="Q5" s="763" t="s">
        <v>449</v>
      </c>
      <c r="R5" s="763" t="s">
        <v>450</v>
      </c>
      <c r="S5" s="763" t="s">
        <v>451</v>
      </c>
      <c r="T5" s="763" t="s">
        <v>452</v>
      </c>
    </row>
    <row r="6" spans="1:20">
      <c r="A6" s="764">
        <v>1</v>
      </c>
      <c r="B6" s="765"/>
      <c r="C6" s="765"/>
      <c r="D6" s="766"/>
      <c r="E6" s="767"/>
      <c r="F6" s="768"/>
      <c r="G6" s="768"/>
      <c r="H6" s="764"/>
      <c r="I6" s="764"/>
      <c r="J6" s="764"/>
      <c r="K6" s="769"/>
      <c r="L6" s="769"/>
      <c r="M6" s="769"/>
      <c r="N6" s="769"/>
      <c r="O6" s="769"/>
      <c r="P6" s="769"/>
      <c r="Q6" s="769"/>
      <c r="R6" s="769"/>
      <c r="S6" s="769"/>
      <c r="T6" s="769"/>
    </row>
    <row r="7" spans="1:20">
      <c r="A7" s="764">
        <v>2</v>
      </c>
      <c r="B7" s="770"/>
      <c r="C7" s="770"/>
      <c r="D7" s="768"/>
      <c r="E7" s="767"/>
      <c r="F7" s="768"/>
      <c r="G7" s="768"/>
      <c r="H7" s="764"/>
      <c r="I7" s="764"/>
      <c r="J7" s="764"/>
      <c r="K7" s="764"/>
      <c r="L7" s="769"/>
      <c r="M7" s="769"/>
      <c r="N7" s="769"/>
      <c r="O7" s="769"/>
      <c r="P7" s="769"/>
      <c r="Q7" s="769"/>
      <c r="R7" s="769"/>
      <c r="S7" s="769"/>
      <c r="T7" s="769"/>
    </row>
    <row r="8" spans="1:20">
      <c r="A8" s="764">
        <v>3</v>
      </c>
      <c r="B8" s="765"/>
      <c r="C8" s="765"/>
      <c r="D8" s="768"/>
      <c r="E8" s="767"/>
      <c r="F8" s="768"/>
      <c r="G8" s="768"/>
      <c r="H8" s="764"/>
      <c r="I8" s="764"/>
      <c r="J8" s="764"/>
      <c r="K8" s="769"/>
      <c r="L8" s="769"/>
      <c r="M8" s="769"/>
      <c r="N8" s="769"/>
      <c r="O8" s="769"/>
      <c r="P8" s="769"/>
      <c r="Q8" s="769"/>
      <c r="R8" s="769"/>
      <c r="S8" s="769"/>
      <c r="T8" s="769"/>
    </row>
    <row r="9" spans="1:20">
      <c r="A9" s="764">
        <v>4</v>
      </c>
      <c r="B9" s="765"/>
      <c r="C9" s="765"/>
      <c r="D9" s="766"/>
      <c r="E9" s="767"/>
      <c r="F9" s="768"/>
      <c r="G9" s="768"/>
      <c r="H9" s="764"/>
      <c r="I9" s="764"/>
      <c r="J9" s="764"/>
      <c r="K9" s="769"/>
      <c r="L9" s="769"/>
      <c r="M9" s="769"/>
      <c r="N9" s="769"/>
      <c r="O9" s="769"/>
      <c r="P9" s="769"/>
      <c r="Q9" s="769"/>
      <c r="R9" s="769"/>
      <c r="S9" s="769"/>
      <c r="T9" s="769"/>
    </row>
    <row r="10" spans="1:20">
      <c r="A10" s="764">
        <v>5</v>
      </c>
      <c r="B10" s="765"/>
      <c r="C10" s="765"/>
      <c r="D10" s="766"/>
      <c r="E10" s="767"/>
      <c r="F10" s="768"/>
      <c r="G10" s="768"/>
      <c r="H10" s="764"/>
      <c r="I10" s="764"/>
      <c r="J10" s="764"/>
      <c r="K10" s="769"/>
      <c r="L10" s="769"/>
      <c r="M10" s="769"/>
      <c r="N10" s="769"/>
      <c r="O10" s="769"/>
      <c r="P10" s="769"/>
      <c r="Q10" s="769"/>
      <c r="R10" s="769"/>
      <c r="S10" s="769"/>
      <c r="T10" s="769"/>
    </row>
    <row r="11" spans="1:20">
      <c r="A11" s="764">
        <v>6</v>
      </c>
      <c r="B11" s="765"/>
      <c r="C11" s="765"/>
      <c r="D11" s="766"/>
      <c r="E11" s="767"/>
      <c r="F11" s="768"/>
      <c r="G11" s="768"/>
      <c r="H11" s="764"/>
      <c r="I11" s="764"/>
      <c r="J11" s="764"/>
      <c r="K11" s="769"/>
      <c r="L11" s="769"/>
      <c r="M11" s="769"/>
      <c r="N11" s="769"/>
      <c r="O11" s="769"/>
      <c r="P11" s="769"/>
      <c r="Q11" s="769"/>
      <c r="R11" s="769"/>
      <c r="S11" s="769"/>
      <c r="T11" s="769"/>
    </row>
    <row r="12" spans="1:20">
      <c r="B12" t="s">
        <v>542</v>
      </c>
    </row>
    <row r="13" spans="1:20">
      <c r="B13" s="927" t="s">
        <v>546</v>
      </c>
    </row>
  </sheetData>
  <mergeCells count="11">
    <mergeCell ref="A1:T1"/>
    <mergeCell ref="A4:A5"/>
    <mergeCell ref="B4:B5"/>
    <mergeCell ref="C4:C5"/>
    <mergeCell ref="D4:D5"/>
    <mergeCell ref="E4:E5"/>
    <mergeCell ref="F4:G4"/>
    <mergeCell ref="H4:I4"/>
    <mergeCell ref="J4:K4"/>
    <mergeCell ref="L4:T4"/>
    <mergeCell ref="S2:T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6"/>
  <sheetViews>
    <sheetView workbookViewId="0">
      <selection activeCell="A19" sqref="A19:E19"/>
    </sheetView>
  </sheetViews>
  <sheetFormatPr defaultRowHeight="18.75"/>
  <cols>
    <col min="1" max="1" width="38" style="696" customWidth="1"/>
    <col min="2" max="3" width="36.5703125" style="696" bestFit="1" customWidth="1"/>
    <col min="4" max="4" width="19" style="696" customWidth="1"/>
    <col min="5" max="5" width="16" style="696" customWidth="1"/>
    <col min="6" max="6" width="8.5703125" style="593" customWidth="1"/>
    <col min="7" max="7" width="13.42578125" style="593" customWidth="1"/>
    <col min="8" max="8" width="11.5703125" style="593" customWidth="1"/>
    <col min="9" max="9" width="13.140625" style="593" customWidth="1"/>
    <col min="10" max="11" width="9.140625" style="593" customWidth="1"/>
    <col min="12" max="16384" width="9.140625" style="593"/>
  </cols>
  <sheetData>
    <row r="1" spans="1:9" s="673" customFormat="1" ht="15.75" customHeight="1">
      <c r="A1" s="672"/>
      <c r="B1" s="672"/>
      <c r="C1" s="672"/>
      <c r="D1" s="1190"/>
      <c r="E1" s="1190"/>
    </row>
    <row r="2" spans="1:9" s="673" customFormat="1" ht="15.75">
      <c r="A2" s="674"/>
      <c r="B2" s="672"/>
      <c r="C2" s="672"/>
      <c r="D2" s="1190"/>
      <c r="E2" s="1190"/>
    </row>
    <row r="3" spans="1:9" s="673" customFormat="1" ht="15.75">
      <c r="A3" s="675" t="s">
        <v>310</v>
      </c>
      <c r="B3" s="672"/>
      <c r="C3" s="672"/>
      <c r="D3" s="676"/>
      <c r="E3" s="672"/>
    </row>
    <row r="4" spans="1:9" s="673" customFormat="1" ht="15.75">
      <c r="A4" s="672"/>
      <c r="B4" s="672"/>
      <c r="C4" s="677"/>
      <c r="D4" s="672"/>
      <c r="E4" s="672"/>
    </row>
    <row r="5" spans="1:9" s="673" customFormat="1" ht="15.75">
      <c r="A5" s="672"/>
      <c r="B5" s="672"/>
      <c r="C5" s="672"/>
      <c r="D5" s="678" t="s">
        <v>57</v>
      </c>
      <c r="E5" s="679"/>
    </row>
    <row r="6" spans="1:9" s="673" customFormat="1" ht="15.75">
      <c r="A6" s="680"/>
      <c r="B6" s="672"/>
      <c r="C6" s="672"/>
      <c r="D6" s="678" t="s">
        <v>149</v>
      </c>
      <c r="E6" s="681"/>
    </row>
    <row r="7" spans="1:9">
      <c r="A7" s="1191" t="s">
        <v>311</v>
      </c>
      <c r="B7" s="1192"/>
      <c r="C7" s="1192"/>
      <c r="D7" s="1192"/>
      <c r="E7" s="1192"/>
    </row>
    <row r="8" spans="1:9" ht="18.75" customHeight="1">
      <c r="A8" s="1193" t="s">
        <v>312</v>
      </c>
      <c r="B8" s="1194"/>
      <c r="C8" s="1194"/>
      <c r="D8" s="1194"/>
      <c r="E8" s="1194"/>
    </row>
    <row r="9" spans="1:9" ht="18.75" customHeight="1">
      <c r="A9" s="1193" t="s">
        <v>313</v>
      </c>
      <c r="B9" s="1194"/>
      <c r="C9" s="1194"/>
      <c r="D9" s="1194"/>
      <c r="E9" s="1194"/>
      <c r="G9" s="682"/>
    </row>
    <row r="10" spans="1:9">
      <c r="A10" s="683"/>
      <c r="B10" s="683"/>
      <c r="C10" s="683"/>
      <c r="D10" s="683"/>
      <c r="E10" s="683"/>
      <c r="G10" s="684"/>
    </row>
    <row r="11" spans="1:9" ht="18.75" customHeight="1">
      <c r="A11" s="1157" t="s">
        <v>314</v>
      </c>
      <c r="B11" s="1158"/>
      <c r="C11" s="1158"/>
      <c r="D11" s="1158"/>
      <c r="E11" s="1158"/>
      <c r="G11"/>
      <c r="H11"/>
      <c r="I11"/>
    </row>
    <row r="12" spans="1:9" ht="86.25" customHeight="1">
      <c r="A12" s="1167" t="s">
        <v>315</v>
      </c>
      <c r="B12" s="1195"/>
      <c r="C12" s="1195"/>
      <c r="D12" s="1195"/>
      <c r="E12" s="1195"/>
      <c r="G12"/>
      <c r="H12"/>
      <c r="I12"/>
    </row>
    <row r="13" spans="1:9" ht="29.25" customHeight="1">
      <c r="A13" s="685"/>
      <c r="B13" s="685"/>
      <c r="C13" s="685"/>
      <c r="D13" s="685"/>
      <c r="E13" s="685"/>
      <c r="G13"/>
      <c r="H13"/>
      <c r="I13"/>
    </row>
    <row r="14" spans="1:9" ht="18.75" customHeight="1">
      <c r="A14" s="1145" t="s">
        <v>316</v>
      </c>
      <c r="B14" s="1163"/>
      <c r="C14" s="1163"/>
      <c r="D14" s="1163"/>
      <c r="E14" s="1163"/>
      <c r="G14"/>
      <c r="H14"/>
      <c r="I14"/>
    </row>
    <row r="15" spans="1:9" s="673" customFormat="1" ht="15.75" customHeight="1">
      <c r="A15" s="1196" t="s">
        <v>317</v>
      </c>
      <c r="B15" s="1196"/>
      <c r="C15" s="1196"/>
      <c r="D15" s="1196"/>
      <c r="E15" s="1196"/>
      <c r="G15"/>
      <c r="H15"/>
      <c r="I15"/>
    </row>
    <row r="16" spans="1:9" ht="24.75" customHeight="1">
      <c r="A16" s="1197" t="s">
        <v>318</v>
      </c>
      <c r="B16" s="1197"/>
      <c r="C16" s="1197"/>
      <c r="D16" s="1197"/>
      <c r="E16" s="1197"/>
      <c r="G16"/>
      <c r="H16"/>
      <c r="I16"/>
    </row>
    <row r="17" spans="1:5" ht="68.25" customHeight="1">
      <c r="A17" s="1198" t="s">
        <v>319</v>
      </c>
      <c r="B17" s="1199"/>
      <c r="C17" s="1199"/>
      <c r="D17" s="1199"/>
      <c r="E17" s="1200"/>
    </row>
    <row r="18" spans="1:5" ht="27" customHeight="1">
      <c r="A18" s="1197" t="s">
        <v>320</v>
      </c>
      <c r="B18" s="1197"/>
      <c r="C18" s="1197"/>
      <c r="D18" s="1197"/>
      <c r="E18" s="1197"/>
    </row>
    <row r="19" spans="1:5" ht="78.75" customHeight="1">
      <c r="A19" s="1188" t="s">
        <v>543</v>
      </c>
      <c r="B19" s="1189"/>
      <c r="C19" s="1189"/>
      <c r="D19" s="1189"/>
      <c r="E19" s="1189"/>
    </row>
    <row r="20" spans="1:5" ht="9.75" customHeight="1">
      <c r="A20" s="1168"/>
      <c r="B20" s="1168"/>
      <c r="C20" s="1168"/>
      <c r="D20" s="1168"/>
      <c r="E20" s="1168"/>
    </row>
    <row r="21" spans="1:5" ht="45" customHeight="1">
      <c r="A21" s="1167" t="s">
        <v>321</v>
      </c>
      <c r="B21" s="1169"/>
      <c r="C21" s="1169"/>
      <c r="D21" s="1169"/>
      <c r="E21" s="1169"/>
    </row>
    <row r="22" spans="1:5" ht="18.75" customHeight="1">
      <c r="A22" s="686"/>
      <c r="B22" s="1170" t="s">
        <v>322</v>
      </c>
      <c r="C22" s="1171"/>
      <c r="D22" s="1171"/>
      <c r="E22" s="1172"/>
    </row>
    <row r="23" spans="1:5" ht="65.25" customHeight="1">
      <c r="A23" s="687"/>
      <c r="B23" s="688" t="s">
        <v>323</v>
      </c>
      <c r="C23" s="688" t="s">
        <v>324</v>
      </c>
      <c r="D23" s="1173" t="s">
        <v>325</v>
      </c>
      <c r="E23" s="1174"/>
    </row>
    <row r="24" spans="1:5">
      <c r="A24" s="689" t="s">
        <v>326</v>
      </c>
      <c r="B24" s="690"/>
      <c r="C24" s="690"/>
      <c r="D24" s="1175">
        <f>B24+WNIOSEK</f>
        <v>0</v>
      </c>
      <c r="E24" s="1176"/>
    </row>
    <row r="25" spans="1:5">
      <c r="A25" s="689" t="s">
        <v>327</v>
      </c>
      <c r="B25" s="691"/>
      <c r="C25" s="691"/>
      <c r="D25" s="1175">
        <f>B25+kwota_BP_2011_sw</f>
        <v>0</v>
      </c>
      <c r="E25" s="1176"/>
    </row>
    <row r="26" spans="1:5">
      <c r="A26" s="692" t="s">
        <v>110</v>
      </c>
      <c r="B26" s="691">
        <f>SUM(B24:B25)</f>
        <v>0</v>
      </c>
      <c r="C26" s="691">
        <f>SUM(C24:C25)</f>
        <v>0</v>
      </c>
      <c r="D26" s="1177">
        <f>SUM(D24:E25)</f>
        <v>0</v>
      </c>
      <c r="E26" s="1178"/>
    </row>
    <row r="27" spans="1:5" ht="15" customHeight="1">
      <c r="A27" s="1179"/>
      <c r="B27" s="1180"/>
      <c r="C27" s="1180"/>
      <c r="D27" s="1180"/>
      <c r="E27" s="1180"/>
    </row>
    <row r="28" spans="1:5" ht="15" customHeight="1">
      <c r="A28" s="1181"/>
      <c r="B28" s="1181"/>
      <c r="C28" s="1181"/>
      <c r="D28" s="1181"/>
      <c r="E28" s="1181"/>
    </row>
    <row r="29" spans="1:5" ht="30.75" customHeight="1">
      <c r="A29" s="1181"/>
      <c r="B29" s="1181"/>
      <c r="C29" s="1181"/>
      <c r="D29" s="1181"/>
      <c r="E29" s="1181"/>
    </row>
    <row r="30" spans="1:5" ht="9" customHeight="1">
      <c r="A30" s="693"/>
      <c r="B30" s="694"/>
      <c r="C30" s="694"/>
      <c r="D30" s="694"/>
      <c r="E30" s="694"/>
    </row>
    <row r="31" spans="1:5" ht="18.75" customHeight="1">
      <c r="A31" s="1145" t="s">
        <v>328</v>
      </c>
      <c r="B31" s="1163"/>
      <c r="C31" s="1163"/>
      <c r="D31" s="1163"/>
      <c r="E31" s="1163"/>
    </row>
    <row r="32" spans="1:5" ht="18.75" customHeight="1">
      <c r="A32" s="1145" t="s">
        <v>329</v>
      </c>
      <c r="B32" s="1163"/>
      <c r="C32" s="1163"/>
      <c r="D32" s="1163"/>
      <c r="E32" s="1163"/>
    </row>
    <row r="33" spans="1:9" ht="15.75" customHeight="1">
      <c r="A33" s="1182"/>
      <c r="B33" s="1183"/>
      <c r="C33" s="1183"/>
      <c r="D33" s="1183"/>
      <c r="E33" s="1184"/>
    </row>
    <row r="34" spans="1:9" ht="15.75" customHeight="1">
      <c r="A34" s="1185"/>
      <c r="B34" s="1186"/>
      <c r="C34" s="1186"/>
      <c r="D34" s="1186"/>
      <c r="E34" s="1187"/>
    </row>
    <row r="35" spans="1:9">
      <c r="A35" s="695"/>
    </row>
    <row r="36" spans="1:9" ht="18.75" customHeight="1">
      <c r="A36" s="1167" t="s">
        <v>330</v>
      </c>
      <c r="B36" s="1145"/>
      <c r="C36" s="1145"/>
      <c r="D36" s="1145"/>
      <c r="E36" s="1145"/>
    </row>
    <row r="37" spans="1:9" ht="18.75" customHeight="1">
      <c r="A37" s="1145"/>
      <c r="B37" s="1145"/>
      <c r="C37" s="1145"/>
      <c r="D37" s="1145"/>
      <c r="E37" s="1145"/>
    </row>
    <row r="38" spans="1:9" ht="21" customHeight="1">
      <c r="A38" s="1088"/>
      <c r="B38" s="1088"/>
      <c r="C38" s="1088"/>
      <c r="D38" s="1088"/>
      <c r="E38" s="1088"/>
    </row>
    <row r="39" spans="1:9">
      <c r="A39" s="697"/>
      <c r="B39" s="698" t="s">
        <v>331</v>
      </c>
      <c r="C39" s="698" t="s">
        <v>141</v>
      </c>
      <c r="D39" s="1118" t="s">
        <v>167</v>
      </c>
      <c r="E39" s="1118"/>
    </row>
    <row r="40" spans="1:9">
      <c r="A40" s="699">
        <v>1</v>
      </c>
      <c r="B40" s="700"/>
      <c r="C40" s="700"/>
      <c r="D40" s="1146"/>
      <c r="E40" s="1146"/>
    </row>
    <row r="41" spans="1:9">
      <c r="A41" s="699">
        <v>2</v>
      </c>
      <c r="B41" s="700"/>
      <c r="C41" s="700"/>
      <c r="D41" s="1146"/>
      <c r="E41" s="1146"/>
    </row>
    <row r="42" spans="1:9">
      <c r="A42" s="699">
        <v>3</v>
      </c>
      <c r="B42" s="700"/>
      <c r="C42" s="700"/>
      <c r="D42" s="1146"/>
      <c r="E42" s="1146"/>
      <c r="G42" s="701"/>
      <c r="H42" s="701"/>
      <c r="I42" s="701"/>
    </row>
    <row r="43" spans="1:9" ht="33" customHeight="1">
      <c r="A43" s="1145" t="s">
        <v>332</v>
      </c>
      <c r="B43" s="1163"/>
      <c r="C43" s="1163"/>
      <c r="D43" s="1163"/>
      <c r="E43" s="1163"/>
      <c r="G43" s="702"/>
      <c r="H43" s="703" t="s">
        <v>333</v>
      </c>
      <c r="I43" s="702"/>
    </row>
    <row r="44" spans="1:9">
      <c r="A44" s="697" t="s">
        <v>334</v>
      </c>
      <c r="B44" s="704"/>
      <c r="C44" s="697" t="s">
        <v>335</v>
      </c>
      <c r="D44" s="1164"/>
      <c r="E44" s="1164"/>
      <c r="G44" s="702" t="s">
        <v>336</v>
      </c>
      <c r="H44" s="702" t="s">
        <v>337</v>
      </c>
      <c r="I44" s="702"/>
    </row>
    <row r="45" spans="1:9">
      <c r="A45" s="697" t="s">
        <v>338</v>
      </c>
      <c r="B45" s="704"/>
      <c r="C45" s="697" t="s">
        <v>339</v>
      </c>
      <c r="D45" s="1165"/>
      <c r="E45" s="1165"/>
      <c r="G45" s="702" t="s">
        <v>340</v>
      </c>
      <c r="H45" s="702" t="s">
        <v>341</v>
      </c>
      <c r="I45" s="702"/>
    </row>
    <row r="46" spans="1:9">
      <c r="A46" s="697" t="s">
        <v>342</v>
      </c>
      <c r="B46" s="704" t="s">
        <v>333</v>
      </c>
      <c r="C46" s="697" t="s">
        <v>343</v>
      </c>
      <c r="D46" s="1165"/>
      <c r="E46" s="1165"/>
      <c r="G46" s="702" t="s">
        <v>344</v>
      </c>
      <c r="H46" s="702" t="s">
        <v>345</v>
      </c>
      <c r="I46" s="702"/>
    </row>
    <row r="47" spans="1:9">
      <c r="A47" s="697" t="s">
        <v>346</v>
      </c>
      <c r="B47" s="704"/>
      <c r="C47" s="705" t="s">
        <v>347</v>
      </c>
      <c r="D47" s="1165"/>
      <c r="E47" s="1165"/>
      <c r="G47" s="702" t="s">
        <v>348</v>
      </c>
      <c r="H47" s="702" t="s">
        <v>349</v>
      </c>
      <c r="I47" s="702"/>
    </row>
    <row r="48" spans="1:9">
      <c r="A48" s="697" t="s">
        <v>350</v>
      </c>
      <c r="B48" s="704"/>
      <c r="C48" s="697" t="s">
        <v>351</v>
      </c>
      <c r="D48" s="1146"/>
      <c r="E48" s="1146"/>
      <c r="G48" s="702" t="s">
        <v>352</v>
      </c>
      <c r="H48" s="702" t="s">
        <v>353</v>
      </c>
      <c r="I48" s="702"/>
    </row>
    <row r="49" spans="1:9" ht="20.25">
      <c r="A49" s="697" t="s">
        <v>354</v>
      </c>
      <c r="B49" s="706"/>
      <c r="C49" s="697" t="s">
        <v>355</v>
      </c>
      <c r="D49" s="1166"/>
      <c r="E49" s="1166"/>
      <c r="G49" s="702" t="s">
        <v>356</v>
      </c>
      <c r="H49" s="702" t="s">
        <v>357</v>
      </c>
      <c r="I49" s="702"/>
    </row>
    <row r="50" spans="1:9">
      <c r="A50" s="697" t="s">
        <v>358</v>
      </c>
      <c r="B50" s="707"/>
      <c r="C50" s="697" t="s">
        <v>359</v>
      </c>
      <c r="D50" s="1155"/>
      <c r="E50" s="1156"/>
      <c r="G50" s="702"/>
      <c r="H50" s="702" t="s">
        <v>360</v>
      </c>
      <c r="I50" s="702"/>
    </row>
    <row r="51" spans="1:9">
      <c r="A51" s="697" t="s">
        <v>361</v>
      </c>
      <c r="B51" s="708"/>
      <c r="C51" s="697"/>
      <c r="D51" s="1155"/>
      <c r="E51" s="1156"/>
      <c r="G51" s="702" t="s">
        <v>362</v>
      </c>
      <c r="H51" s="702" t="s">
        <v>363</v>
      </c>
      <c r="I51" s="702"/>
    </row>
    <row r="52" spans="1:9" ht="9.75" customHeight="1">
      <c r="A52" s="695"/>
      <c r="G52" s="702" t="s">
        <v>364</v>
      </c>
      <c r="H52" s="702" t="s">
        <v>365</v>
      </c>
      <c r="I52" s="702"/>
    </row>
    <row r="53" spans="1:9" ht="27" customHeight="1">
      <c r="A53" s="1157" t="s">
        <v>366</v>
      </c>
      <c r="B53" s="1158"/>
      <c r="C53" s="1158"/>
      <c r="D53" s="1158"/>
      <c r="E53" s="1158"/>
      <c r="G53" s="702" t="s">
        <v>367</v>
      </c>
      <c r="H53" s="702" t="s">
        <v>368</v>
      </c>
      <c r="I53" s="702"/>
    </row>
    <row r="54" spans="1:9">
      <c r="A54" s="709"/>
      <c r="B54" s="710" t="s">
        <v>369</v>
      </c>
      <c r="C54" s="1159" t="s">
        <v>370</v>
      </c>
      <c r="D54" s="1159"/>
      <c r="E54" s="1159"/>
      <c r="G54" s="702" t="s">
        <v>371</v>
      </c>
      <c r="H54" s="702" t="s">
        <v>372</v>
      </c>
      <c r="I54" s="702"/>
    </row>
    <row r="55" spans="1:9" ht="15" customHeight="1">
      <c r="A55" s="1160" t="s">
        <v>373</v>
      </c>
      <c r="B55" s="1161"/>
      <c r="C55" s="1162"/>
      <c r="D55" s="1162"/>
      <c r="E55" s="1162"/>
      <c r="G55" s="702" t="s">
        <v>374</v>
      </c>
      <c r="H55" s="702" t="s">
        <v>375</v>
      </c>
      <c r="I55" s="702"/>
    </row>
    <row r="56" spans="1:9" ht="21" customHeight="1">
      <c r="A56" s="1160"/>
      <c r="B56" s="1161"/>
      <c r="C56" s="1162"/>
      <c r="D56" s="1162"/>
      <c r="E56" s="1162"/>
      <c r="G56" s="702"/>
      <c r="H56" s="702" t="s">
        <v>376</v>
      </c>
      <c r="I56" s="702"/>
    </row>
    <row r="57" spans="1:9" ht="15" customHeight="1">
      <c r="A57" s="711"/>
      <c r="B57" s="712"/>
      <c r="C57" s="713"/>
      <c r="D57" s="713"/>
      <c r="E57" s="713"/>
      <c r="G57" s="702"/>
      <c r="H57" s="702" t="s">
        <v>377</v>
      </c>
      <c r="I57" s="702"/>
    </row>
    <row r="58" spans="1:9" ht="10.5" customHeight="1">
      <c r="A58" s="711"/>
      <c r="B58" s="712"/>
      <c r="C58" s="713"/>
      <c r="D58" s="713"/>
      <c r="E58" s="713"/>
      <c r="G58" s="702"/>
      <c r="H58" s="702" t="s">
        <v>378</v>
      </c>
      <c r="I58" s="702"/>
    </row>
    <row r="59" spans="1:9" ht="18.75" customHeight="1">
      <c r="A59" s="1145" t="s">
        <v>379</v>
      </c>
      <c r="B59" s="1145"/>
      <c r="C59" s="1145"/>
      <c r="D59" s="1145"/>
      <c r="E59" s="1145"/>
      <c r="H59" s="714" t="s">
        <v>380</v>
      </c>
    </row>
    <row r="60" spans="1:9" ht="18.75" customHeight="1">
      <c r="A60" s="1145"/>
      <c r="B60" s="1145"/>
      <c r="C60" s="1145"/>
      <c r="D60" s="1145"/>
      <c r="E60" s="1145"/>
    </row>
    <row r="61" spans="1:9" ht="9.75" customHeight="1">
      <c r="A61" s="1088"/>
      <c r="B61" s="1088"/>
      <c r="C61" s="1088"/>
      <c r="D61" s="1088"/>
      <c r="E61" s="1088"/>
    </row>
    <row r="62" spans="1:9">
      <c r="A62" s="697"/>
      <c r="B62" s="698" t="s">
        <v>331</v>
      </c>
      <c r="C62" s="698" t="s">
        <v>141</v>
      </c>
      <c r="D62" s="1118" t="s">
        <v>167</v>
      </c>
      <c r="E62" s="1118"/>
    </row>
    <row r="63" spans="1:9" ht="26.25" customHeight="1">
      <c r="A63" s="699">
        <v>1</v>
      </c>
      <c r="B63" s="700"/>
      <c r="C63" s="700"/>
      <c r="D63" s="1146"/>
      <c r="E63" s="1146"/>
    </row>
    <row r="64" spans="1:9" ht="26.25" customHeight="1">
      <c r="A64" s="699">
        <v>2</v>
      </c>
      <c r="B64" s="700"/>
      <c r="C64" s="700"/>
      <c r="D64" s="1146"/>
      <c r="E64" s="1146"/>
    </row>
    <row r="65" spans="1:9" ht="26.25" customHeight="1">
      <c r="A65" s="699">
        <v>3</v>
      </c>
      <c r="B65" s="700"/>
      <c r="C65" s="700"/>
      <c r="D65" s="1146"/>
      <c r="E65" s="1146"/>
      <c r="G65" s="701"/>
      <c r="H65" s="701"/>
      <c r="I65" s="701"/>
    </row>
    <row r="66" spans="1:9" ht="16.5" customHeight="1">
      <c r="A66" s="711"/>
      <c r="B66" s="712"/>
      <c r="C66" s="713"/>
      <c r="D66" s="713"/>
      <c r="E66" s="713"/>
      <c r="G66" s="702"/>
      <c r="H66" s="702"/>
      <c r="I66" s="702"/>
    </row>
    <row r="67" spans="1:9" ht="21" customHeight="1">
      <c r="A67" s="1145" t="s">
        <v>381</v>
      </c>
      <c r="B67" s="1145"/>
      <c r="C67" s="1145"/>
      <c r="D67" s="1145"/>
      <c r="E67" s="1145"/>
      <c r="G67" s="702"/>
      <c r="H67" s="702"/>
      <c r="I67" s="702"/>
    </row>
    <row r="68" spans="1:9" ht="15">
      <c r="A68" s="1145"/>
      <c r="B68" s="1145"/>
      <c r="C68" s="1145"/>
      <c r="D68" s="1145"/>
      <c r="E68" s="1145"/>
      <c r="G68" s="702" t="s">
        <v>352</v>
      </c>
      <c r="I68" s="702"/>
    </row>
    <row r="69" spans="1:9" ht="15">
      <c r="A69" s="1088"/>
      <c r="B69" s="1088"/>
      <c r="C69" s="1147"/>
      <c r="D69" s="1147"/>
      <c r="E69" s="1147"/>
      <c r="G69" s="702"/>
      <c r="H69" s="702"/>
      <c r="I69" s="702"/>
    </row>
    <row r="70" spans="1:9">
      <c r="A70" s="699"/>
      <c r="B70" s="699" t="s">
        <v>350</v>
      </c>
      <c r="C70" s="1148" t="s">
        <v>354</v>
      </c>
      <c r="D70" s="1149"/>
      <c r="E70" s="1150"/>
      <c r="G70" s="702"/>
      <c r="H70" s="702"/>
      <c r="I70" s="702"/>
    </row>
    <row r="71" spans="1:9" ht="32.25" customHeight="1">
      <c r="A71" s="699">
        <v>1</v>
      </c>
      <c r="B71" s="704"/>
      <c r="C71" s="1151"/>
      <c r="D71" s="1152"/>
      <c r="E71" s="1153"/>
      <c r="G71" s="702"/>
      <c r="H71" s="702"/>
      <c r="I71" s="702"/>
    </row>
    <row r="72" spans="1:9" ht="32.25" customHeight="1">
      <c r="A72" s="699">
        <v>2</v>
      </c>
      <c r="B72" s="704"/>
      <c r="C72" s="1151"/>
      <c r="D72" s="1152"/>
      <c r="E72" s="1153"/>
      <c r="G72" s="702"/>
      <c r="H72" s="702"/>
      <c r="I72" s="702"/>
    </row>
    <row r="73" spans="1:9" ht="32.25" customHeight="1">
      <c r="A73" s="699">
        <v>3</v>
      </c>
      <c r="B73" s="704"/>
      <c r="C73" s="1151"/>
      <c r="D73" s="1152"/>
      <c r="E73" s="1153"/>
      <c r="G73" s="702"/>
      <c r="H73" s="702"/>
      <c r="I73" s="702"/>
    </row>
    <row r="74" spans="1:9">
      <c r="A74" s="715"/>
      <c r="B74" s="715"/>
      <c r="C74" s="715"/>
      <c r="D74" s="715"/>
      <c r="E74" s="715"/>
      <c r="G74" s="702"/>
      <c r="H74" s="702"/>
      <c r="I74" s="702"/>
    </row>
    <row r="75" spans="1:9" ht="18.75" customHeight="1">
      <c r="A75" s="711"/>
      <c r="B75" s="712"/>
      <c r="C75" s="713"/>
      <c r="D75" s="713"/>
      <c r="E75" s="713"/>
      <c r="H75" s="716"/>
    </row>
    <row r="76" spans="1:9" ht="15" customHeight="1">
      <c r="A76" s="695"/>
      <c r="D76" s="1154"/>
      <c r="E76" s="1154"/>
    </row>
    <row r="77" spans="1:9" ht="24" customHeight="1">
      <c r="A77" s="1144" t="s">
        <v>382</v>
      </c>
      <c r="B77" s="1144"/>
      <c r="C77" s="1144"/>
      <c r="D77" s="1144"/>
      <c r="E77" s="1144"/>
      <c r="H77" s="717" t="s">
        <v>383</v>
      </c>
    </row>
    <row r="78" spans="1:9" ht="45.75" customHeight="1">
      <c r="A78" s="1088" t="s">
        <v>384</v>
      </c>
      <c r="B78" s="1088"/>
      <c r="C78" s="1088"/>
      <c r="D78" s="1088"/>
      <c r="E78" s="1088"/>
    </row>
    <row r="79" spans="1:9" ht="21" customHeight="1">
      <c r="A79" s="1119" t="s">
        <v>385</v>
      </c>
      <c r="B79" s="1120"/>
      <c r="C79" s="1120"/>
      <c r="D79" s="1120"/>
      <c r="E79" s="1121"/>
    </row>
    <row r="80" spans="1:9" ht="21" customHeight="1">
      <c r="A80" s="1122"/>
      <c r="B80" s="1123"/>
      <c r="C80" s="1123"/>
      <c r="D80" s="1123"/>
      <c r="E80" s="1124"/>
    </row>
    <row r="81" spans="1:5" ht="21" customHeight="1">
      <c r="A81" s="1122"/>
      <c r="B81" s="1123"/>
      <c r="C81" s="1123"/>
      <c r="D81" s="1123"/>
      <c r="E81" s="1124"/>
    </row>
    <row r="82" spans="1:5" ht="21" customHeight="1">
      <c r="A82" s="1122"/>
      <c r="B82" s="1123"/>
      <c r="C82" s="1123"/>
      <c r="D82" s="1123"/>
      <c r="E82" s="1124"/>
    </row>
    <row r="83" spans="1:5" ht="21" customHeight="1">
      <c r="A83" s="1122"/>
      <c r="B83" s="1123"/>
      <c r="C83" s="1123"/>
      <c r="D83" s="1123"/>
      <c r="E83" s="1124"/>
    </row>
    <row r="84" spans="1:5" ht="21" customHeight="1">
      <c r="A84" s="1125"/>
      <c r="B84" s="1126"/>
      <c r="C84" s="1126"/>
      <c r="D84" s="1126"/>
      <c r="E84" s="1127"/>
    </row>
    <row r="85" spans="1:5" ht="15.75" customHeight="1">
      <c r="A85" s="718"/>
      <c r="B85" s="719"/>
      <c r="C85" s="720"/>
      <c r="D85" s="720"/>
      <c r="E85" s="721"/>
    </row>
    <row r="86" spans="1:5" ht="37.5" customHeight="1">
      <c r="A86" s="697" t="s">
        <v>386</v>
      </c>
      <c r="B86" s="722" t="s">
        <v>387</v>
      </c>
      <c r="C86" s="1128" t="s">
        <v>388</v>
      </c>
      <c r="D86" s="1129"/>
      <c r="E86" s="720"/>
    </row>
    <row r="87" spans="1:5" ht="21" customHeight="1">
      <c r="A87" s="697" t="s">
        <v>389</v>
      </c>
      <c r="B87" s="723"/>
      <c r="C87" s="1128"/>
      <c r="D87" s="1129"/>
      <c r="E87" s="720"/>
    </row>
    <row r="88" spans="1:5" ht="21" customHeight="1">
      <c r="A88" s="697" t="s">
        <v>390</v>
      </c>
      <c r="B88" s="723"/>
      <c r="C88" s="1128"/>
      <c r="D88" s="1129"/>
      <c r="E88" s="720"/>
    </row>
    <row r="89" spans="1:5" ht="26.25" customHeight="1">
      <c r="A89" s="724" t="s">
        <v>391</v>
      </c>
      <c r="B89" s="725"/>
      <c r="C89" s="1128"/>
      <c r="D89" s="1129"/>
      <c r="E89" s="720"/>
    </row>
    <row r="90" spans="1:5" ht="21" customHeight="1">
      <c r="A90" s="697" t="s">
        <v>392</v>
      </c>
      <c r="B90" s="723"/>
      <c r="C90" s="1128"/>
      <c r="D90" s="1129"/>
      <c r="E90" s="720"/>
    </row>
    <row r="91" spans="1:5" ht="21" customHeight="1">
      <c r="A91" s="697" t="s">
        <v>393</v>
      </c>
      <c r="B91" s="723"/>
      <c r="C91" s="1128"/>
      <c r="D91" s="1129"/>
      <c r="E91" s="720"/>
    </row>
    <row r="92" spans="1:5" ht="15.75" customHeight="1">
      <c r="A92" s="718"/>
      <c r="B92" s="719"/>
      <c r="C92" s="719"/>
      <c r="D92" s="719"/>
      <c r="E92" s="726"/>
    </row>
    <row r="93" spans="1:5" ht="16.5" customHeight="1">
      <c r="A93" s="727"/>
      <c r="B93" s="728"/>
      <c r="C93" s="728"/>
      <c r="D93" s="728"/>
      <c r="E93" s="729"/>
    </row>
    <row r="94" spans="1:5" ht="30.75" customHeight="1">
      <c r="A94" s="1130" t="s">
        <v>394</v>
      </c>
      <c r="B94" s="1131"/>
      <c r="C94" s="1131"/>
      <c r="D94" s="1131"/>
      <c r="E94" s="1132"/>
    </row>
    <row r="95" spans="1:5" ht="30.75" customHeight="1">
      <c r="A95" s="724" t="s">
        <v>395</v>
      </c>
      <c r="B95" s="730"/>
      <c r="C95" s="724" t="s">
        <v>396</v>
      </c>
      <c r="D95" s="1133"/>
      <c r="E95" s="1134"/>
    </row>
    <row r="96" spans="1:5" ht="20.25" customHeight="1">
      <c r="A96" s="724" t="s">
        <v>397</v>
      </c>
      <c r="B96" s="731"/>
      <c r="C96" s="724" t="s">
        <v>398</v>
      </c>
      <c r="D96" s="1135"/>
      <c r="E96" s="1136"/>
    </row>
    <row r="97" spans="1:6">
      <c r="A97" s="724" t="s">
        <v>399</v>
      </c>
      <c r="B97" s="732"/>
      <c r="C97" s="724" t="s">
        <v>400</v>
      </c>
      <c r="D97" s="1137"/>
      <c r="E97" s="1138"/>
    </row>
    <row r="98" spans="1:6" ht="18.75" customHeight="1">
      <c r="A98" s="724" t="s">
        <v>401</v>
      </c>
      <c r="B98" s="732"/>
      <c r="C98" s="724" t="s">
        <v>402</v>
      </c>
      <c r="D98" s="1137"/>
      <c r="E98" s="1138"/>
    </row>
    <row r="99" spans="1:6" ht="18.75" customHeight="1">
      <c r="A99" s="1139" t="s">
        <v>403</v>
      </c>
      <c r="B99" s="1140"/>
      <c r="C99" s="1141"/>
      <c r="D99" s="1142">
        <f>liczba_innych+liczba_trenerów+liczba_zawodników+liczba_instruktorów+liczba_wolontariuszy</f>
        <v>0</v>
      </c>
      <c r="E99" s="1143"/>
    </row>
    <row r="100" spans="1:6" ht="15" customHeight="1">
      <c r="A100" s="733"/>
      <c r="B100" s="733"/>
      <c r="C100" s="733"/>
      <c r="D100" s="733"/>
      <c r="E100" s="733"/>
    </row>
    <row r="101" spans="1:6" ht="25.5" customHeight="1">
      <c r="A101" s="1088" t="s">
        <v>404</v>
      </c>
      <c r="B101" s="1088"/>
      <c r="C101" s="1088"/>
      <c r="D101" s="1088"/>
      <c r="E101" s="1088"/>
    </row>
    <row r="102" spans="1:6" ht="21.75" customHeight="1">
      <c r="A102" s="734" t="s">
        <v>405</v>
      </c>
      <c r="B102" s="699" t="s">
        <v>406</v>
      </c>
      <c r="C102" s="699" t="s">
        <v>407</v>
      </c>
      <c r="D102" s="1118" t="s">
        <v>408</v>
      </c>
      <c r="E102" s="1118"/>
    </row>
    <row r="103" spans="1:6" ht="18" customHeight="1">
      <c r="A103" s="1112" t="s">
        <v>409</v>
      </c>
      <c r="B103" s="1114" t="s">
        <v>410</v>
      </c>
      <c r="C103" s="1116"/>
      <c r="D103" s="1106" t="e">
        <f>C103/$C$110*100%</f>
        <v>#DIV/0!</v>
      </c>
      <c r="E103" s="1107"/>
    </row>
    <row r="104" spans="1:6" ht="15" customHeight="1">
      <c r="A104" s="1113"/>
      <c r="B104" s="1115"/>
      <c r="C104" s="1117"/>
      <c r="D104" s="1108"/>
      <c r="E104" s="1109"/>
    </row>
    <row r="105" spans="1:6" ht="27.75" customHeight="1">
      <c r="A105" s="1102" t="s">
        <v>411</v>
      </c>
      <c r="B105" s="735" t="s">
        <v>412</v>
      </c>
      <c r="C105" s="736"/>
      <c r="D105" s="1106" t="e">
        <f>C105/$C$110*100%</f>
        <v>#DIV/0!</v>
      </c>
      <c r="E105" s="1107"/>
    </row>
    <row r="106" spans="1:6" ht="27" customHeight="1">
      <c r="A106" s="1102"/>
      <c r="B106" s="735" t="s">
        <v>413</v>
      </c>
      <c r="C106" s="736"/>
      <c r="D106" s="1106" t="e">
        <f t="shared" ref="D106:D107" si="0">C106/$C$110*100%</f>
        <v>#DIV/0!</v>
      </c>
      <c r="E106" s="1107"/>
    </row>
    <row r="107" spans="1:6" ht="25.5" customHeight="1">
      <c r="A107" s="1102"/>
      <c r="B107" s="735" t="s">
        <v>414</v>
      </c>
      <c r="C107" s="736"/>
      <c r="D107" s="1106" t="e">
        <f t="shared" si="0"/>
        <v>#DIV/0!</v>
      </c>
      <c r="E107" s="1107"/>
    </row>
    <row r="108" spans="1:6" s="738" customFormat="1" ht="18.75" customHeight="1">
      <c r="A108" s="1102" t="s">
        <v>415</v>
      </c>
      <c r="B108" s="1103" t="s">
        <v>416</v>
      </c>
      <c r="C108" s="1104"/>
      <c r="D108" s="1106" t="e">
        <f>C108/$C$110*100%</f>
        <v>#DIV/0!</v>
      </c>
      <c r="E108" s="1107"/>
      <c r="F108" s="737"/>
    </row>
    <row r="109" spans="1:6" s="738" customFormat="1" ht="18.75" customHeight="1">
      <c r="A109" s="1102"/>
      <c r="B109" s="1103"/>
      <c r="C109" s="1105"/>
      <c r="D109" s="1108"/>
      <c r="E109" s="1109"/>
    </row>
    <row r="110" spans="1:6" ht="31.5" customHeight="1">
      <c r="A110" s="1110" t="s">
        <v>417</v>
      </c>
      <c r="B110" s="1110"/>
      <c r="C110" s="739">
        <f>SUM(C103:C109)</f>
        <v>0</v>
      </c>
      <c r="D110" s="1111">
        <v>1</v>
      </c>
      <c r="E110" s="1111"/>
    </row>
    <row r="111" spans="1:6" ht="15" customHeight="1">
      <c r="A111" s="683"/>
      <c r="B111" s="683"/>
      <c r="C111" s="683"/>
      <c r="D111" s="683"/>
      <c r="E111" s="683"/>
    </row>
    <row r="112" spans="1:6" ht="14.25" customHeight="1">
      <c r="A112" s="740"/>
      <c r="B112" s="741"/>
      <c r="C112" s="741"/>
      <c r="D112" s="741"/>
      <c r="E112" s="741"/>
    </row>
    <row r="113" spans="1:5" ht="22.5" customHeight="1">
      <c r="A113" s="1087" t="s">
        <v>418</v>
      </c>
      <c r="B113" s="1087"/>
      <c r="C113" s="1087"/>
      <c r="D113" s="1087"/>
      <c r="E113" s="1087"/>
    </row>
    <row r="114" spans="1:5" ht="38.25" customHeight="1">
      <c r="A114" s="1088"/>
      <c r="B114" s="1088"/>
      <c r="C114" s="1088"/>
      <c r="D114" s="1088"/>
      <c r="E114" s="1088"/>
    </row>
    <row r="115" spans="1:5" ht="15" customHeight="1">
      <c r="A115" s="1089"/>
      <c r="B115" s="1090"/>
      <c r="C115" s="1090"/>
      <c r="D115" s="1090"/>
      <c r="E115" s="1091"/>
    </row>
    <row r="116" spans="1:5" ht="15" customHeight="1">
      <c r="A116" s="1092"/>
      <c r="B116" s="1093"/>
      <c r="C116" s="1093"/>
      <c r="D116" s="1093"/>
      <c r="E116" s="1094"/>
    </row>
    <row r="117" spans="1:5" ht="18.75" customHeight="1">
      <c r="A117" s="1092"/>
      <c r="B117" s="1093"/>
      <c r="C117" s="1093"/>
      <c r="D117" s="1093"/>
      <c r="E117" s="1094"/>
    </row>
    <row r="118" spans="1:5" ht="15" customHeight="1">
      <c r="A118" s="1092"/>
      <c r="B118" s="1093"/>
      <c r="C118" s="1093"/>
      <c r="D118" s="1093"/>
      <c r="E118" s="1094"/>
    </row>
    <row r="119" spans="1:5" ht="30" customHeight="1">
      <c r="A119" s="1078"/>
      <c r="B119" s="1095"/>
      <c r="C119" s="1095"/>
      <c r="D119" s="1095"/>
      <c r="E119" s="1096"/>
    </row>
    <row r="120" spans="1:5" ht="18" customHeight="1">
      <c r="A120" s="740"/>
      <c r="B120" s="741"/>
      <c r="C120" s="741"/>
      <c r="D120" s="741"/>
      <c r="E120" s="741"/>
    </row>
    <row r="121" spans="1:5" ht="22.5" customHeight="1">
      <c r="A121" s="1087" t="s">
        <v>419</v>
      </c>
      <c r="B121" s="1087"/>
      <c r="C121" s="1087"/>
      <c r="D121" s="1087"/>
      <c r="E121" s="1087"/>
    </row>
    <row r="122" spans="1:5" ht="24.75" customHeight="1">
      <c r="A122" s="1088"/>
      <c r="B122" s="1088"/>
      <c r="C122" s="1088"/>
      <c r="D122" s="1088"/>
      <c r="E122" s="1088"/>
    </row>
    <row r="123" spans="1:5" ht="15" customHeight="1">
      <c r="A123" s="1089"/>
      <c r="B123" s="1090"/>
      <c r="C123" s="1090"/>
      <c r="D123" s="1090"/>
      <c r="E123" s="1091"/>
    </row>
    <row r="124" spans="1:5" ht="15" customHeight="1">
      <c r="A124" s="1092"/>
      <c r="B124" s="1093"/>
      <c r="C124" s="1093"/>
      <c r="D124" s="1093"/>
      <c r="E124" s="1094"/>
    </row>
    <row r="125" spans="1:5" ht="36.75" customHeight="1">
      <c r="A125" s="1092"/>
      <c r="B125" s="1093"/>
      <c r="C125" s="1093"/>
      <c r="D125" s="1093"/>
      <c r="E125" s="1094"/>
    </row>
    <row r="126" spans="1:5" ht="15" customHeight="1">
      <c r="A126" s="1092"/>
      <c r="B126" s="1093"/>
      <c r="C126" s="1093"/>
      <c r="D126" s="1093"/>
      <c r="E126" s="1094"/>
    </row>
    <row r="127" spans="1:5" ht="15" customHeight="1">
      <c r="A127" s="1078"/>
      <c r="B127" s="1095"/>
      <c r="C127" s="1095"/>
      <c r="D127" s="1095"/>
      <c r="E127" s="1096"/>
    </row>
    <row r="128" spans="1:5" ht="15" customHeight="1">
      <c r="A128" s="740"/>
      <c r="B128" s="741"/>
      <c r="C128" s="741"/>
      <c r="D128" s="741"/>
      <c r="E128" s="741"/>
    </row>
    <row r="129" spans="1:5" ht="38.25" customHeight="1">
      <c r="A129" s="1097" t="s">
        <v>420</v>
      </c>
      <c r="B129" s="1097"/>
      <c r="C129" s="1097"/>
      <c r="D129" s="1097"/>
      <c r="E129" s="1097"/>
    </row>
    <row r="130" spans="1:5" ht="15" customHeight="1">
      <c r="A130" s="1089"/>
      <c r="B130" s="1090"/>
      <c r="C130" s="1090"/>
      <c r="D130" s="1090"/>
      <c r="E130" s="1091"/>
    </row>
    <row r="131" spans="1:5" ht="15" customHeight="1">
      <c r="A131" s="1092"/>
      <c r="B131" s="1093"/>
      <c r="C131" s="1093"/>
      <c r="D131" s="1093"/>
      <c r="E131" s="1094"/>
    </row>
    <row r="132" spans="1:5" ht="15" customHeight="1">
      <c r="A132" s="1092"/>
      <c r="B132" s="1093"/>
      <c r="C132" s="1093"/>
      <c r="D132" s="1093"/>
      <c r="E132" s="1094"/>
    </row>
    <row r="133" spans="1:5" ht="19.5" customHeight="1">
      <c r="A133" s="1092"/>
      <c r="B133" s="1093"/>
      <c r="C133" s="1093"/>
      <c r="D133" s="1093"/>
      <c r="E133" s="1094"/>
    </row>
    <row r="134" spans="1:5" ht="40.5" customHeight="1">
      <c r="A134" s="1078"/>
      <c r="B134" s="1095"/>
      <c r="C134" s="1095"/>
      <c r="D134" s="1095"/>
      <c r="E134" s="1096"/>
    </row>
    <row r="135" spans="1:5" ht="18" customHeight="1">
      <c r="A135" s="742"/>
      <c r="B135" s="743"/>
      <c r="C135" s="743"/>
      <c r="D135" s="743"/>
      <c r="E135" s="743"/>
    </row>
    <row r="136" spans="1:5" ht="18.75" customHeight="1">
      <c r="A136" s="1098" t="s">
        <v>421</v>
      </c>
      <c r="B136" s="1098"/>
      <c r="C136" s="1098"/>
      <c r="D136" s="1098"/>
      <c r="E136" s="1098"/>
    </row>
    <row r="137" spans="1:5" ht="18.75" customHeight="1">
      <c r="A137" s="1099"/>
      <c r="B137" s="1099"/>
      <c r="C137" s="1099"/>
      <c r="D137" s="1099"/>
      <c r="E137" s="1099"/>
    </row>
    <row r="138" spans="1:5" ht="28.5" customHeight="1">
      <c r="A138" s="1089"/>
      <c r="B138" s="1090"/>
      <c r="C138" s="1090"/>
      <c r="D138" s="1090"/>
      <c r="E138" s="1091"/>
    </row>
    <row r="139" spans="1:5" ht="28.5" customHeight="1">
      <c r="A139" s="1092"/>
      <c r="B139" s="1093"/>
      <c r="C139" s="1093"/>
      <c r="D139" s="1093"/>
      <c r="E139" s="1094"/>
    </row>
    <row r="140" spans="1:5" ht="28.5" customHeight="1">
      <c r="A140" s="1078"/>
      <c r="B140" s="1095"/>
      <c r="C140" s="1095"/>
      <c r="D140" s="1095"/>
      <c r="E140" s="1096"/>
    </row>
    <row r="141" spans="1:5" ht="19.5" customHeight="1">
      <c r="A141" s="742"/>
      <c r="B141" s="743"/>
      <c r="C141" s="743"/>
      <c r="D141" s="743"/>
      <c r="E141" s="743"/>
    </row>
    <row r="142" spans="1:5" ht="18.75" customHeight="1">
      <c r="A142" s="740"/>
      <c r="B142" s="741"/>
      <c r="C142" s="741"/>
      <c r="D142" s="741"/>
      <c r="E142" s="741"/>
    </row>
    <row r="143" spans="1:5" ht="18.75" customHeight="1">
      <c r="A143" s="1100" t="s">
        <v>422</v>
      </c>
      <c r="B143" s="1100"/>
      <c r="C143" s="1100"/>
      <c r="D143" s="1100"/>
      <c r="E143" s="1100"/>
    </row>
    <row r="144" spans="1:5" ht="18.75" customHeight="1">
      <c r="A144" s="744"/>
      <c r="B144" s="744"/>
      <c r="C144" s="744"/>
      <c r="D144" s="744"/>
      <c r="E144" s="744"/>
    </row>
    <row r="145" spans="1:5" ht="33.75" customHeight="1">
      <c r="A145" s="1101" t="s">
        <v>423</v>
      </c>
      <c r="B145" s="1101"/>
      <c r="C145" s="1101"/>
      <c r="D145" s="1101"/>
      <c r="E145" s="1101"/>
    </row>
    <row r="146" spans="1:5" ht="60" customHeight="1">
      <c r="A146" s="1086" t="s">
        <v>424</v>
      </c>
      <c r="B146" s="1086"/>
      <c r="C146" s="1086"/>
      <c r="D146" s="1086"/>
      <c r="E146" s="1086"/>
    </row>
    <row r="147" spans="1:5" ht="105.75" customHeight="1">
      <c r="A147" s="1086" t="s">
        <v>425</v>
      </c>
      <c r="B147" s="1086"/>
      <c r="C147" s="1086"/>
      <c r="D147" s="1086"/>
      <c r="E147" s="1086"/>
    </row>
    <row r="148" spans="1:5" ht="72.75" customHeight="1" thickBot="1">
      <c r="A148" s="1075" t="s">
        <v>426</v>
      </c>
      <c r="B148" s="1075"/>
      <c r="C148" s="1075"/>
      <c r="D148" s="1075"/>
      <c r="E148" s="1075"/>
    </row>
    <row r="149" spans="1:5" ht="42.75" customHeight="1" thickBot="1">
      <c r="A149" s="745" t="s">
        <v>142</v>
      </c>
      <c r="B149" s="746" t="s">
        <v>141</v>
      </c>
      <c r="C149" s="746" t="s">
        <v>114</v>
      </c>
      <c r="D149" s="1076" t="s">
        <v>427</v>
      </c>
      <c r="E149" s="1077"/>
    </row>
    <row r="150" spans="1:5" ht="30" customHeight="1">
      <c r="A150" s="747">
        <f t="shared" ref="A150:C152" si="1">B40</f>
        <v>0</v>
      </c>
      <c r="B150" s="748">
        <f t="shared" si="1"/>
        <v>0</v>
      </c>
      <c r="C150" s="748">
        <f t="shared" si="1"/>
        <v>0</v>
      </c>
      <c r="D150" s="1078"/>
      <c r="E150" s="1079"/>
    </row>
    <row r="151" spans="1:5" ht="30" customHeight="1">
      <c r="A151" s="749">
        <f t="shared" si="1"/>
        <v>0</v>
      </c>
      <c r="B151" s="750">
        <f t="shared" si="1"/>
        <v>0</v>
      </c>
      <c r="C151" s="750">
        <f t="shared" si="1"/>
        <v>0</v>
      </c>
      <c r="D151" s="1080"/>
      <c r="E151" s="1081"/>
    </row>
    <row r="152" spans="1:5" ht="30" customHeight="1" thickBot="1">
      <c r="A152" s="751">
        <f t="shared" si="1"/>
        <v>0</v>
      </c>
      <c r="B152" s="752">
        <f t="shared" si="1"/>
        <v>0</v>
      </c>
      <c r="C152" s="752">
        <f t="shared" si="1"/>
        <v>0</v>
      </c>
      <c r="D152" s="1082"/>
      <c r="E152" s="1083"/>
    </row>
    <row r="153" spans="1:5" ht="15" customHeight="1">
      <c r="A153" s="1084" t="s">
        <v>428</v>
      </c>
      <c r="B153" s="1084"/>
      <c r="C153" s="1084"/>
      <c r="D153" s="1084"/>
      <c r="E153" s="1084"/>
    </row>
    <row r="154" spans="1:5" ht="17.25" customHeight="1">
      <c r="A154" s="1085"/>
      <c r="B154" s="1085"/>
      <c r="C154" s="1085"/>
      <c r="D154" s="1085"/>
      <c r="E154" s="1085"/>
    </row>
    <row r="155" spans="1:5" ht="14.25" customHeight="1">
      <c r="A155" s="753"/>
      <c r="B155" s="753"/>
      <c r="C155" s="753"/>
      <c r="D155" s="753"/>
      <c r="E155" s="753"/>
    </row>
    <row r="156" spans="1:5" ht="16.5" customHeight="1">
      <c r="A156" s="1073"/>
      <c r="B156" s="1073"/>
      <c r="C156" s="1073"/>
      <c r="D156" s="1073"/>
      <c r="E156" s="754"/>
    </row>
    <row r="157" spans="1:5" ht="10.5" customHeight="1">
      <c r="A157" s="1073"/>
      <c r="B157" s="1074"/>
      <c r="C157" s="1074"/>
      <c r="D157" s="1074"/>
      <c r="E157" s="754"/>
    </row>
    <row r="158" spans="1:5" ht="18.75" customHeight="1">
      <c r="A158" s="755"/>
      <c r="B158" s="756"/>
      <c r="C158" s="756"/>
      <c r="D158" s="756"/>
      <c r="E158" s="754"/>
    </row>
    <row r="159" spans="1:5" ht="18.75" customHeight="1">
      <c r="A159" s="757" t="s">
        <v>429</v>
      </c>
      <c r="B159" s="758"/>
    </row>
    <row r="160" spans="1:5"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5.75" customHeight="1"/>
    <row r="173" ht="20.25" customHeight="1"/>
    <row r="174" ht="15.75" customHeight="1"/>
    <row r="175" ht="6" customHeight="1"/>
    <row r="176" ht="15" customHeight="1"/>
  </sheetData>
  <mergeCells count="100">
    <mergeCell ref="A19:E19"/>
    <mergeCell ref="D1:E2"/>
    <mergeCell ref="A7:E7"/>
    <mergeCell ref="A8:E8"/>
    <mergeCell ref="A9:E9"/>
    <mergeCell ref="A11:E11"/>
    <mergeCell ref="A12:E12"/>
    <mergeCell ref="A14:E14"/>
    <mergeCell ref="A15:E15"/>
    <mergeCell ref="A16:E16"/>
    <mergeCell ref="A17:E17"/>
    <mergeCell ref="A18:E18"/>
    <mergeCell ref="A36:E38"/>
    <mergeCell ref="A20:E20"/>
    <mergeCell ref="A21:E21"/>
    <mergeCell ref="B22:E22"/>
    <mergeCell ref="D23:E23"/>
    <mergeCell ref="D24:E24"/>
    <mergeCell ref="D25:E25"/>
    <mergeCell ref="D26:E26"/>
    <mergeCell ref="A27:E29"/>
    <mergeCell ref="A31:E31"/>
    <mergeCell ref="A32:E32"/>
    <mergeCell ref="A33:E34"/>
    <mergeCell ref="D50:E50"/>
    <mergeCell ref="D39:E39"/>
    <mergeCell ref="D40:E40"/>
    <mergeCell ref="D41:E41"/>
    <mergeCell ref="D42:E42"/>
    <mergeCell ref="A43:E43"/>
    <mergeCell ref="D44:E44"/>
    <mergeCell ref="D45:E45"/>
    <mergeCell ref="D46:E46"/>
    <mergeCell ref="D47:E47"/>
    <mergeCell ref="D48:E48"/>
    <mergeCell ref="D49:E49"/>
    <mergeCell ref="D51:E51"/>
    <mergeCell ref="A53:E53"/>
    <mergeCell ref="C54:E54"/>
    <mergeCell ref="A55:A56"/>
    <mergeCell ref="B55:B56"/>
    <mergeCell ref="C55:E56"/>
    <mergeCell ref="A77:E77"/>
    <mergeCell ref="A59:E61"/>
    <mergeCell ref="D62:E62"/>
    <mergeCell ref="D63:E63"/>
    <mergeCell ref="D64:E64"/>
    <mergeCell ref="D65:E65"/>
    <mergeCell ref="A67:E69"/>
    <mergeCell ref="C70:E70"/>
    <mergeCell ref="C71:E71"/>
    <mergeCell ref="C72:E72"/>
    <mergeCell ref="C73:E73"/>
    <mergeCell ref="D76:E76"/>
    <mergeCell ref="D102:E102"/>
    <mergeCell ref="A78:E78"/>
    <mergeCell ref="A79:E84"/>
    <mergeCell ref="C86:D91"/>
    <mergeCell ref="A94:E94"/>
    <mergeCell ref="D95:E95"/>
    <mergeCell ref="D96:E96"/>
    <mergeCell ref="D97:E97"/>
    <mergeCell ref="D98:E98"/>
    <mergeCell ref="A99:C99"/>
    <mergeCell ref="D99:E99"/>
    <mergeCell ref="A101:E101"/>
    <mergeCell ref="A103:A104"/>
    <mergeCell ref="B103:B104"/>
    <mergeCell ref="C103:C104"/>
    <mergeCell ref="D103:E104"/>
    <mergeCell ref="A105:A107"/>
    <mergeCell ref="D105:E105"/>
    <mergeCell ref="D106:E106"/>
    <mergeCell ref="D107:E107"/>
    <mergeCell ref="A108:A109"/>
    <mergeCell ref="B108:B109"/>
    <mergeCell ref="C108:C109"/>
    <mergeCell ref="D108:E109"/>
    <mergeCell ref="A110:B110"/>
    <mergeCell ref="D110:E110"/>
    <mergeCell ref="A147:E147"/>
    <mergeCell ref="A113:E114"/>
    <mergeCell ref="A115:E119"/>
    <mergeCell ref="A121:E122"/>
    <mergeCell ref="A123:E127"/>
    <mergeCell ref="A129:E129"/>
    <mergeCell ref="A130:E134"/>
    <mergeCell ref="A136:E137"/>
    <mergeCell ref="A138:E140"/>
    <mergeCell ref="A143:E143"/>
    <mergeCell ref="A145:E145"/>
    <mergeCell ref="A146:E146"/>
    <mergeCell ref="A156:D156"/>
    <mergeCell ref="A157:D157"/>
    <mergeCell ref="A148:E148"/>
    <mergeCell ref="D149:E149"/>
    <mergeCell ref="D150:E150"/>
    <mergeCell ref="D151:E151"/>
    <mergeCell ref="D152:E152"/>
    <mergeCell ref="A153:E154"/>
  </mergeCells>
  <conditionalFormatting sqref="A150:C152 D108:E109 D105:D107">
    <cfRule type="cellIs" dxfId="0" priority="1" stopIfTrue="1" operator="lessThanOrEqual">
      <formula>0</formula>
    </cfRule>
  </conditionalFormatting>
  <conditionalFormatting sqref="B46">
    <cfRule type="cellIs" priority="2" stopIfTrue="1" operator="equal">
      <formula>$H$44</formula>
    </cfRule>
  </conditionalFormatting>
  <dataValidations count="23">
    <dataValidation allowBlank="1" showErrorMessage="1" errorTitle="błąd" error="wpisz poprawnie nr KRS" promptTitle="Wpisz poprawnie nr KRS" prompt="10 cyfr bez spacji" sqref="D50:E51"/>
    <dataValidation allowBlank="1" showErrorMessage="1" sqref="A130:E134"/>
    <dataValidation type="list" allowBlank="1" showInputMessage="1" showErrorMessage="1" prompt="wybierz z listy rozwijanej" sqref="B46">
      <formula1>$H$43:$H$59</formula1>
    </dataValidation>
    <dataValidation allowBlank="1" showInputMessage="1" showErrorMessage="1" promptTitle="wpisz nazwę wnioskodawcy" prompt="obowiązującą we wpisie do rejestru" sqref="A33:E34"/>
    <dataValidation type="date" errorStyle="information" operator="greaterThan" allowBlank="1" showInputMessage="1" errorTitle="wpisz dd-mm-rrrr" promptTitle="wypełnia resort" prompt="rrrr-mm-dd" sqref="E5">
      <formula1>40695</formula1>
    </dataValidation>
    <dataValidation type="decimal" operator="greaterThanOrEqual" allowBlank="1" showInputMessage="1" showErrorMessage="1" errorTitle="uwaga" error="wpisz poprawnie kwotę" promptTitle="wpisz kwotę" prompt="należy podać kwotę środków dotychczas otrzymanych" sqref="B24:D25">
      <formula1>0</formula1>
    </dataValidation>
    <dataValidation type="textLength" operator="equal" allowBlank="1" showInputMessage="1" showErrorMessage="1" promptTitle="Wpisz nr NIP" prompt="10 cyfr" sqref="B51">
      <formula1>10</formula1>
    </dataValidation>
    <dataValidation allowBlank="1" showInputMessage="1" showErrorMessage="1" errorTitle="błąd" error="wpisz poprawnie nr KRS" promptTitle="Wpisz poprawnie nr KRS" prompt="10 cyfr bez spacji" sqref="D49:E49"/>
    <dataValidation errorStyle="information" operator="equal" allowBlank="1" showErrorMessage="1" errorTitle="popraw dane" promptTitle="wpisz poprawnie dane" sqref="D44:E44"/>
    <dataValidation type="textLength" errorStyle="information" operator="equal" allowBlank="1" showInputMessage="1" showErrorMessage="1" errorTitle="błąd" error="wpisz poprawnie nr regon" promptTitle="Wpisz nr regon" prompt="9 cyfr bez spacji" sqref="B50">
      <formula1>9</formula1>
    </dataValidation>
    <dataValidation type="whole" operator="greaterThanOrEqual" allowBlank="1" showInputMessage="1" showErrorMessage="1" sqref="B87:B91">
      <formula1>0</formula1>
    </dataValidation>
    <dataValidation operator="equal" allowBlank="1" showInputMessage="1" showErrorMessage="1" errorTitle="Popraw nr konta" error="sprawdź, czy wprowadziłeś 26 cyfr" promptTitle="Nr rachunku" prompt="wpisz numer rachunku bez spacji (26 cyfr)" sqref="C75:E75 C55:E58 C66:E66"/>
    <dataValidation type="date" operator="greaterThan" allowBlank="1" showInputMessage="1" showErrorMessage="1" promptTitle="wpisz datę rrrr-mm-dd " prompt="do dnia 2019-12-31" sqref="D95:E95">
      <formula1>43617</formula1>
    </dataValidation>
    <dataValidation type="date" operator="greaterThanOrEqual" allowBlank="1" showInputMessage="1" showErrorMessage="1" promptTitle="wpisz datę rrrr-mm-dd " prompt="od 2019-01-01" sqref="B95">
      <formula1>43466</formula1>
    </dataValidation>
    <dataValidation type="list" allowBlank="1" showInputMessage="1" showErrorMessage="1" sqref="D96:E96">
      <formula1>$G$48:$G$55</formula1>
    </dataValidation>
    <dataValidation operator="greaterThan" allowBlank="1" showErrorMessage="1" sqref="D99:E99"/>
    <dataValidation type="decimal" errorStyle="warning" operator="greaterThanOrEqual" allowBlank="1" showInputMessage="1" showErrorMessage="1" errorTitle="uwaga" error="wpisz poprawnie kwotę" promptTitle="wpisz kwotę " prompt="kosztów realizacji zadania" sqref="C103:C109">
      <formula1>0</formula1>
    </dataValidation>
    <dataValidation type="whole" operator="greaterThan" allowBlank="1" showInputMessage="1" showErrorMessage="1" sqref="D97:E98 B97:B98">
      <formula1>0</formula1>
    </dataValidation>
    <dataValidation type="decimal" operator="equal" allowBlank="1" showInputMessage="1" showErrorMessage="1" errorTitle="Uwaga" error="nie zmieniaj formuł" promptTitle="wartości %" prompt="liczone są automatycznie" sqref="E108:E109 E103:E104 D103:D109">
      <formula1>-12345</formula1>
    </dataValidation>
    <dataValidation type="whole" operator="equal" allowBlank="1" showInputMessage="1" showErrorMessage="1" promptTitle="uwaga" prompt="obszar nie do edycji" sqref="A156:D158">
      <formula1>123456789</formula1>
    </dataValidation>
    <dataValidation type="list" allowBlank="1" showInputMessage="1" showErrorMessage="1" sqref="E156:E158">
      <formula1>$G$44:$G$47</formula1>
    </dataValidation>
    <dataValidation allowBlank="1" showInputMessage="1" showErrorMessage="1" promptTitle="pole wypełnimy po wydrukowaniu" prompt="Proszę o uzupełnienie podpisu i pieczęci na wniosku składanym w formie papierowej do Ministerstwa Sportu i Turystyki" sqref="D150:E152"/>
    <dataValidation allowBlank="1" showInputMessage="1" showErrorMessage="1" promptTitle="dane importowane " prompt="z punktu IV.2 wniosku. W razie konieczności można je zmienić lub wykasować" sqref="A149:C152"/>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34"/>
  <sheetViews>
    <sheetView workbookViewId="0">
      <selection activeCell="H6" sqref="H6"/>
    </sheetView>
  </sheetViews>
  <sheetFormatPr defaultRowHeight="12.75"/>
  <cols>
    <col min="1" max="1" width="5.42578125" customWidth="1"/>
    <col min="2" max="2" width="7.140625" customWidth="1"/>
    <col min="3" max="3" width="12.7109375" customWidth="1"/>
    <col min="4" max="4" width="31.140625" customWidth="1"/>
    <col min="5" max="5" width="23.7109375" customWidth="1"/>
    <col min="6" max="6" width="4.85546875" customWidth="1"/>
    <col min="257" max="257" width="5.42578125" customWidth="1"/>
    <col min="258" max="258" width="7.140625" customWidth="1"/>
    <col min="259" max="259" width="12.7109375" customWidth="1"/>
    <col min="260" max="260" width="31.140625" customWidth="1"/>
    <col min="261" max="261" width="23.7109375" customWidth="1"/>
    <col min="262" max="262" width="4.85546875" customWidth="1"/>
    <col min="513" max="513" width="5.42578125" customWidth="1"/>
    <col min="514" max="514" width="7.140625" customWidth="1"/>
    <col min="515" max="515" width="12.7109375" customWidth="1"/>
    <col min="516" max="516" width="31.140625" customWidth="1"/>
    <col min="517" max="517" width="23.7109375" customWidth="1"/>
    <col min="518" max="518" width="4.85546875" customWidth="1"/>
    <col min="769" max="769" width="5.42578125" customWidth="1"/>
    <col min="770" max="770" width="7.140625" customWidth="1"/>
    <col min="771" max="771" width="12.7109375" customWidth="1"/>
    <col min="772" max="772" width="31.140625" customWidth="1"/>
    <col min="773" max="773" width="23.7109375" customWidth="1"/>
    <col min="774" max="774" width="4.85546875" customWidth="1"/>
    <col min="1025" max="1025" width="5.42578125" customWidth="1"/>
    <col min="1026" max="1026" width="7.140625" customWidth="1"/>
    <col min="1027" max="1027" width="12.7109375" customWidth="1"/>
    <col min="1028" max="1028" width="31.140625" customWidth="1"/>
    <col min="1029" max="1029" width="23.7109375" customWidth="1"/>
    <col min="1030" max="1030" width="4.85546875" customWidth="1"/>
    <col min="1281" max="1281" width="5.42578125" customWidth="1"/>
    <col min="1282" max="1282" width="7.140625" customWidth="1"/>
    <col min="1283" max="1283" width="12.7109375" customWidth="1"/>
    <col min="1284" max="1284" width="31.140625" customWidth="1"/>
    <col min="1285" max="1285" width="23.7109375" customWidth="1"/>
    <col min="1286" max="1286" width="4.85546875" customWidth="1"/>
    <col min="1537" max="1537" width="5.42578125" customWidth="1"/>
    <col min="1538" max="1538" width="7.140625" customWidth="1"/>
    <col min="1539" max="1539" width="12.7109375" customWidth="1"/>
    <col min="1540" max="1540" width="31.140625" customWidth="1"/>
    <col min="1541" max="1541" width="23.7109375" customWidth="1"/>
    <col min="1542" max="1542" width="4.85546875" customWidth="1"/>
    <col min="1793" max="1793" width="5.42578125" customWidth="1"/>
    <col min="1794" max="1794" width="7.140625" customWidth="1"/>
    <col min="1795" max="1795" width="12.7109375" customWidth="1"/>
    <col min="1796" max="1796" width="31.140625" customWidth="1"/>
    <col min="1797" max="1797" width="23.7109375" customWidth="1"/>
    <col min="1798" max="1798" width="4.85546875" customWidth="1"/>
    <col min="2049" max="2049" width="5.42578125" customWidth="1"/>
    <col min="2050" max="2050" width="7.140625" customWidth="1"/>
    <col min="2051" max="2051" width="12.7109375" customWidth="1"/>
    <col min="2052" max="2052" width="31.140625" customWidth="1"/>
    <col min="2053" max="2053" width="23.7109375" customWidth="1"/>
    <col min="2054" max="2054" width="4.85546875" customWidth="1"/>
    <col min="2305" max="2305" width="5.42578125" customWidth="1"/>
    <col min="2306" max="2306" width="7.140625" customWidth="1"/>
    <col min="2307" max="2307" width="12.7109375" customWidth="1"/>
    <col min="2308" max="2308" width="31.140625" customWidth="1"/>
    <col min="2309" max="2309" width="23.7109375" customWidth="1"/>
    <col min="2310" max="2310" width="4.85546875" customWidth="1"/>
    <col min="2561" max="2561" width="5.42578125" customWidth="1"/>
    <col min="2562" max="2562" width="7.140625" customWidth="1"/>
    <col min="2563" max="2563" width="12.7109375" customWidth="1"/>
    <col min="2564" max="2564" width="31.140625" customWidth="1"/>
    <col min="2565" max="2565" width="23.7109375" customWidth="1"/>
    <col min="2566" max="2566" width="4.85546875" customWidth="1"/>
    <col min="2817" max="2817" width="5.42578125" customWidth="1"/>
    <col min="2818" max="2818" width="7.140625" customWidth="1"/>
    <col min="2819" max="2819" width="12.7109375" customWidth="1"/>
    <col min="2820" max="2820" width="31.140625" customWidth="1"/>
    <col min="2821" max="2821" width="23.7109375" customWidth="1"/>
    <col min="2822" max="2822" width="4.85546875" customWidth="1"/>
    <col min="3073" max="3073" width="5.42578125" customWidth="1"/>
    <col min="3074" max="3074" width="7.140625" customWidth="1"/>
    <col min="3075" max="3075" width="12.7109375" customWidth="1"/>
    <col min="3076" max="3076" width="31.140625" customWidth="1"/>
    <col min="3077" max="3077" width="23.7109375" customWidth="1"/>
    <col min="3078" max="3078" width="4.85546875" customWidth="1"/>
    <col min="3329" max="3329" width="5.42578125" customWidth="1"/>
    <col min="3330" max="3330" width="7.140625" customWidth="1"/>
    <col min="3331" max="3331" width="12.7109375" customWidth="1"/>
    <col min="3332" max="3332" width="31.140625" customWidth="1"/>
    <col min="3333" max="3333" width="23.7109375" customWidth="1"/>
    <col min="3334" max="3334" width="4.85546875" customWidth="1"/>
    <col min="3585" max="3585" width="5.42578125" customWidth="1"/>
    <col min="3586" max="3586" width="7.140625" customWidth="1"/>
    <col min="3587" max="3587" width="12.7109375" customWidth="1"/>
    <col min="3588" max="3588" width="31.140625" customWidth="1"/>
    <col min="3589" max="3589" width="23.7109375" customWidth="1"/>
    <col min="3590" max="3590" width="4.85546875" customWidth="1"/>
    <col min="3841" max="3841" width="5.42578125" customWidth="1"/>
    <col min="3842" max="3842" width="7.140625" customWidth="1"/>
    <col min="3843" max="3843" width="12.7109375" customWidth="1"/>
    <col min="3844" max="3844" width="31.140625" customWidth="1"/>
    <col min="3845" max="3845" width="23.7109375" customWidth="1"/>
    <col min="3846" max="3846" width="4.85546875" customWidth="1"/>
    <col min="4097" max="4097" width="5.42578125" customWidth="1"/>
    <col min="4098" max="4098" width="7.140625" customWidth="1"/>
    <col min="4099" max="4099" width="12.7109375" customWidth="1"/>
    <col min="4100" max="4100" width="31.140625" customWidth="1"/>
    <col min="4101" max="4101" width="23.7109375" customWidth="1"/>
    <col min="4102" max="4102" width="4.85546875" customWidth="1"/>
    <col min="4353" max="4353" width="5.42578125" customWidth="1"/>
    <col min="4354" max="4354" width="7.140625" customWidth="1"/>
    <col min="4355" max="4355" width="12.7109375" customWidth="1"/>
    <col min="4356" max="4356" width="31.140625" customWidth="1"/>
    <col min="4357" max="4357" width="23.7109375" customWidth="1"/>
    <col min="4358" max="4358" width="4.85546875" customWidth="1"/>
    <col min="4609" max="4609" width="5.42578125" customWidth="1"/>
    <col min="4610" max="4610" width="7.140625" customWidth="1"/>
    <col min="4611" max="4611" width="12.7109375" customWidth="1"/>
    <col min="4612" max="4612" width="31.140625" customWidth="1"/>
    <col min="4613" max="4613" width="23.7109375" customWidth="1"/>
    <col min="4614" max="4614" width="4.85546875" customWidth="1"/>
    <col min="4865" max="4865" width="5.42578125" customWidth="1"/>
    <col min="4866" max="4866" width="7.140625" customWidth="1"/>
    <col min="4867" max="4867" width="12.7109375" customWidth="1"/>
    <col min="4868" max="4868" width="31.140625" customWidth="1"/>
    <col min="4869" max="4869" width="23.7109375" customWidth="1"/>
    <col min="4870" max="4870" width="4.85546875" customWidth="1"/>
    <col min="5121" max="5121" width="5.42578125" customWidth="1"/>
    <col min="5122" max="5122" width="7.140625" customWidth="1"/>
    <col min="5123" max="5123" width="12.7109375" customWidth="1"/>
    <col min="5124" max="5124" width="31.140625" customWidth="1"/>
    <col min="5125" max="5125" width="23.7109375" customWidth="1"/>
    <col min="5126" max="5126" width="4.85546875" customWidth="1"/>
    <col min="5377" max="5377" width="5.42578125" customWidth="1"/>
    <col min="5378" max="5378" width="7.140625" customWidth="1"/>
    <col min="5379" max="5379" width="12.7109375" customWidth="1"/>
    <col min="5380" max="5380" width="31.140625" customWidth="1"/>
    <col min="5381" max="5381" width="23.7109375" customWidth="1"/>
    <col min="5382" max="5382" width="4.85546875" customWidth="1"/>
    <col min="5633" max="5633" width="5.42578125" customWidth="1"/>
    <col min="5634" max="5634" width="7.140625" customWidth="1"/>
    <col min="5635" max="5635" width="12.7109375" customWidth="1"/>
    <col min="5636" max="5636" width="31.140625" customWidth="1"/>
    <col min="5637" max="5637" width="23.7109375" customWidth="1"/>
    <col min="5638" max="5638" width="4.85546875" customWidth="1"/>
    <col min="5889" max="5889" width="5.42578125" customWidth="1"/>
    <col min="5890" max="5890" width="7.140625" customWidth="1"/>
    <col min="5891" max="5891" width="12.7109375" customWidth="1"/>
    <col min="5892" max="5892" width="31.140625" customWidth="1"/>
    <col min="5893" max="5893" width="23.7109375" customWidth="1"/>
    <col min="5894" max="5894" width="4.85546875" customWidth="1"/>
    <col min="6145" max="6145" width="5.42578125" customWidth="1"/>
    <col min="6146" max="6146" width="7.140625" customWidth="1"/>
    <col min="6147" max="6147" width="12.7109375" customWidth="1"/>
    <col min="6148" max="6148" width="31.140625" customWidth="1"/>
    <col min="6149" max="6149" width="23.7109375" customWidth="1"/>
    <col min="6150" max="6150" width="4.85546875" customWidth="1"/>
    <col min="6401" max="6401" width="5.42578125" customWidth="1"/>
    <col min="6402" max="6402" width="7.140625" customWidth="1"/>
    <col min="6403" max="6403" width="12.7109375" customWidth="1"/>
    <col min="6404" max="6404" width="31.140625" customWidth="1"/>
    <col min="6405" max="6405" width="23.7109375" customWidth="1"/>
    <col min="6406" max="6406" width="4.85546875" customWidth="1"/>
    <col min="6657" max="6657" width="5.42578125" customWidth="1"/>
    <col min="6658" max="6658" width="7.140625" customWidth="1"/>
    <col min="6659" max="6659" width="12.7109375" customWidth="1"/>
    <col min="6660" max="6660" width="31.140625" customWidth="1"/>
    <col min="6661" max="6661" width="23.7109375" customWidth="1"/>
    <col min="6662" max="6662" width="4.85546875" customWidth="1"/>
    <col min="6913" max="6913" width="5.42578125" customWidth="1"/>
    <col min="6914" max="6914" width="7.140625" customWidth="1"/>
    <col min="6915" max="6915" width="12.7109375" customWidth="1"/>
    <col min="6916" max="6916" width="31.140625" customWidth="1"/>
    <col min="6917" max="6917" width="23.7109375" customWidth="1"/>
    <col min="6918" max="6918" width="4.85546875" customWidth="1"/>
    <col min="7169" max="7169" width="5.42578125" customWidth="1"/>
    <col min="7170" max="7170" width="7.140625" customWidth="1"/>
    <col min="7171" max="7171" width="12.7109375" customWidth="1"/>
    <col min="7172" max="7172" width="31.140625" customWidth="1"/>
    <col min="7173" max="7173" width="23.7109375" customWidth="1"/>
    <col min="7174" max="7174" width="4.85546875" customWidth="1"/>
    <col min="7425" max="7425" width="5.42578125" customWidth="1"/>
    <col min="7426" max="7426" width="7.140625" customWidth="1"/>
    <col min="7427" max="7427" width="12.7109375" customWidth="1"/>
    <col min="7428" max="7428" width="31.140625" customWidth="1"/>
    <col min="7429" max="7429" width="23.7109375" customWidth="1"/>
    <col min="7430" max="7430" width="4.85546875" customWidth="1"/>
    <col min="7681" max="7681" width="5.42578125" customWidth="1"/>
    <col min="7682" max="7682" width="7.140625" customWidth="1"/>
    <col min="7683" max="7683" width="12.7109375" customWidth="1"/>
    <col min="7684" max="7684" width="31.140625" customWidth="1"/>
    <col min="7685" max="7685" width="23.7109375" customWidth="1"/>
    <col min="7686" max="7686" width="4.85546875" customWidth="1"/>
    <col min="7937" max="7937" width="5.42578125" customWidth="1"/>
    <col min="7938" max="7938" width="7.140625" customWidth="1"/>
    <col min="7939" max="7939" width="12.7109375" customWidth="1"/>
    <col min="7940" max="7940" width="31.140625" customWidth="1"/>
    <col min="7941" max="7941" width="23.7109375" customWidth="1"/>
    <col min="7942" max="7942" width="4.85546875" customWidth="1"/>
    <col min="8193" max="8193" width="5.42578125" customWidth="1"/>
    <col min="8194" max="8194" width="7.140625" customWidth="1"/>
    <col min="8195" max="8195" width="12.7109375" customWidth="1"/>
    <col min="8196" max="8196" width="31.140625" customWidth="1"/>
    <col min="8197" max="8197" width="23.7109375" customWidth="1"/>
    <col min="8198" max="8198" width="4.85546875" customWidth="1"/>
    <col min="8449" max="8449" width="5.42578125" customWidth="1"/>
    <col min="8450" max="8450" width="7.140625" customWidth="1"/>
    <col min="8451" max="8451" width="12.7109375" customWidth="1"/>
    <col min="8452" max="8452" width="31.140625" customWidth="1"/>
    <col min="8453" max="8453" width="23.7109375" customWidth="1"/>
    <col min="8454" max="8454" width="4.85546875" customWidth="1"/>
    <col min="8705" max="8705" width="5.42578125" customWidth="1"/>
    <col min="8706" max="8706" width="7.140625" customWidth="1"/>
    <col min="8707" max="8707" width="12.7109375" customWidth="1"/>
    <col min="8708" max="8708" width="31.140625" customWidth="1"/>
    <col min="8709" max="8709" width="23.7109375" customWidth="1"/>
    <col min="8710" max="8710" width="4.85546875" customWidth="1"/>
    <col min="8961" max="8961" width="5.42578125" customWidth="1"/>
    <col min="8962" max="8962" width="7.140625" customWidth="1"/>
    <col min="8963" max="8963" width="12.7109375" customWidth="1"/>
    <col min="8964" max="8964" width="31.140625" customWidth="1"/>
    <col min="8965" max="8965" width="23.7109375" customWidth="1"/>
    <col min="8966" max="8966" width="4.85546875" customWidth="1"/>
    <col min="9217" max="9217" width="5.42578125" customWidth="1"/>
    <col min="9218" max="9218" width="7.140625" customWidth="1"/>
    <col min="9219" max="9219" width="12.7109375" customWidth="1"/>
    <col min="9220" max="9220" width="31.140625" customWidth="1"/>
    <col min="9221" max="9221" width="23.7109375" customWidth="1"/>
    <col min="9222" max="9222" width="4.85546875" customWidth="1"/>
    <col min="9473" max="9473" width="5.42578125" customWidth="1"/>
    <col min="9474" max="9474" width="7.140625" customWidth="1"/>
    <col min="9475" max="9475" width="12.7109375" customWidth="1"/>
    <col min="9476" max="9476" width="31.140625" customWidth="1"/>
    <col min="9477" max="9477" width="23.7109375" customWidth="1"/>
    <col min="9478" max="9478" width="4.85546875" customWidth="1"/>
    <col min="9729" max="9729" width="5.42578125" customWidth="1"/>
    <col min="9730" max="9730" width="7.140625" customWidth="1"/>
    <col min="9731" max="9731" width="12.7109375" customWidth="1"/>
    <col min="9732" max="9732" width="31.140625" customWidth="1"/>
    <col min="9733" max="9733" width="23.7109375" customWidth="1"/>
    <col min="9734" max="9734" width="4.85546875" customWidth="1"/>
    <col min="9985" max="9985" width="5.42578125" customWidth="1"/>
    <col min="9986" max="9986" width="7.140625" customWidth="1"/>
    <col min="9987" max="9987" width="12.7109375" customWidth="1"/>
    <col min="9988" max="9988" width="31.140625" customWidth="1"/>
    <col min="9989" max="9989" width="23.7109375" customWidth="1"/>
    <col min="9990" max="9990" width="4.85546875" customWidth="1"/>
    <col min="10241" max="10241" width="5.42578125" customWidth="1"/>
    <col min="10242" max="10242" width="7.140625" customWidth="1"/>
    <col min="10243" max="10243" width="12.7109375" customWidth="1"/>
    <col min="10244" max="10244" width="31.140625" customWidth="1"/>
    <col min="10245" max="10245" width="23.7109375" customWidth="1"/>
    <col min="10246" max="10246" width="4.85546875" customWidth="1"/>
    <col min="10497" max="10497" width="5.42578125" customWidth="1"/>
    <col min="10498" max="10498" width="7.140625" customWidth="1"/>
    <col min="10499" max="10499" width="12.7109375" customWidth="1"/>
    <col min="10500" max="10500" width="31.140625" customWidth="1"/>
    <col min="10501" max="10501" width="23.7109375" customWidth="1"/>
    <col min="10502" max="10502" width="4.85546875" customWidth="1"/>
    <col min="10753" max="10753" width="5.42578125" customWidth="1"/>
    <col min="10754" max="10754" width="7.140625" customWidth="1"/>
    <col min="10755" max="10755" width="12.7109375" customWidth="1"/>
    <col min="10756" max="10756" width="31.140625" customWidth="1"/>
    <col min="10757" max="10757" width="23.7109375" customWidth="1"/>
    <col min="10758" max="10758" width="4.85546875" customWidth="1"/>
    <col min="11009" max="11009" width="5.42578125" customWidth="1"/>
    <col min="11010" max="11010" width="7.140625" customWidth="1"/>
    <col min="11011" max="11011" width="12.7109375" customWidth="1"/>
    <col min="11012" max="11012" width="31.140625" customWidth="1"/>
    <col min="11013" max="11013" width="23.7109375" customWidth="1"/>
    <col min="11014" max="11014" width="4.85546875" customWidth="1"/>
    <col min="11265" max="11265" width="5.42578125" customWidth="1"/>
    <col min="11266" max="11266" width="7.140625" customWidth="1"/>
    <col min="11267" max="11267" width="12.7109375" customWidth="1"/>
    <col min="11268" max="11268" width="31.140625" customWidth="1"/>
    <col min="11269" max="11269" width="23.7109375" customWidth="1"/>
    <col min="11270" max="11270" width="4.85546875" customWidth="1"/>
    <col min="11521" max="11521" width="5.42578125" customWidth="1"/>
    <col min="11522" max="11522" width="7.140625" customWidth="1"/>
    <col min="11523" max="11523" width="12.7109375" customWidth="1"/>
    <col min="11524" max="11524" width="31.140625" customWidth="1"/>
    <col min="11525" max="11525" width="23.7109375" customWidth="1"/>
    <col min="11526" max="11526" width="4.85546875" customWidth="1"/>
    <col min="11777" max="11777" width="5.42578125" customWidth="1"/>
    <col min="11778" max="11778" width="7.140625" customWidth="1"/>
    <col min="11779" max="11779" width="12.7109375" customWidth="1"/>
    <col min="11780" max="11780" width="31.140625" customWidth="1"/>
    <col min="11781" max="11781" width="23.7109375" customWidth="1"/>
    <col min="11782" max="11782" width="4.85546875" customWidth="1"/>
    <col min="12033" max="12033" width="5.42578125" customWidth="1"/>
    <col min="12034" max="12034" width="7.140625" customWidth="1"/>
    <col min="12035" max="12035" width="12.7109375" customWidth="1"/>
    <col min="12036" max="12036" width="31.140625" customWidth="1"/>
    <col min="12037" max="12037" width="23.7109375" customWidth="1"/>
    <col min="12038" max="12038" width="4.85546875" customWidth="1"/>
    <col min="12289" max="12289" width="5.42578125" customWidth="1"/>
    <col min="12290" max="12290" width="7.140625" customWidth="1"/>
    <col min="12291" max="12291" width="12.7109375" customWidth="1"/>
    <col min="12292" max="12292" width="31.140625" customWidth="1"/>
    <col min="12293" max="12293" width="23.7109375" customWidth="1"/>
    <col min="12294" max="12294" width="4.85546875" customWidth="1"/>
    <col min="12545" max="12545" width="5.42578125" customWidth="1"/>
    <col min="12546" max="12546" width="7.140625" customWidth="1"/>
    <col min="12547" max="12547" width="12.7109375" customWidth="1"/>
    <col min="12548" max="12548" width="31.140625" customWidth="1"/>
    <col min="12549" max="12549" width="23.7109375" customWidth="1"/>
    <col min="12550" max="12550" width="4.85546875" customWidth="1"/>
    <col min="12801" max="12801" width="5.42578125" customWidth="1"/>
    <col min="12802" max="12802" width="7.140625" customWidth="1"/>
    <col min="12803" max="12803" width="12.7109375" customWidth="1"/>
    <col min="12804" max="12804" width="31.140625" customWidth="1"/>
    <col min="12805" max="12805" width="23.7109375" customWidth="1"/>
    <col min="12806" max="12806" width="4.85546875" customWidth="1"/>
    <col min="13057" max="13057" width="5.42578125" customWidth="1"/>
    <col min="13058" max="13058" width="7.140625" customWidth="1"/>
    <col min="13059" max="13059" width="12.7109375" customWidth="1"/>
    <col min="13060" max="13060" width="31.140625" customWidth="1"/>
    <col min="13061" max="13061" width="23.7109375" customWidth="1"/>
    <col min="13062" max="13062" width="4.85546875" customWidth="1"/>
    <col min="13313" max="13313" width="5.42578125" customWidth="1"/>
    <col min="13314" max="13314" width="7.140625" customWidth="1"/>
    <col min="13315" max="13315" width="12.7109375" customWidth="1"/>
    <col min="13316" max="13316" width="31.140625" customWidth="1"/>
    <col min="13317" max="13317" width="23.7109375" customWidth="1"/>
    <col min="13318" max="13318" width="4.85546875" customWidth="1"/>
    <col min="13569" max="13569" width="5.42578125" customWidth="1"/>
    <col min="13570" max="13570" width="7.140625" customWidth="1"/>
    <col min="13571" max="13571" width="12.7109375" customWidth="1"/>
    <col min="13572" max="13572" width="31.140625" customWidth="1"/>
    <col min="13573" max="13573" width="23.7109375" customWidth="1"/>
    <col min="13574" max="13574" width="4.85546875" customWidth="1"/>
    <col min="13825" max="13825" width="5.42578125" customWidth="1"/>
    <col min="13826" max="13826" width="7.140625" customWidth="1"/>
    <col min="13827" max="13827" width="12.7109375" customWidth="1"/>
    <col min="13828" max="13828" width="31.140625" customWidth="1"/>
    <col min="13829" max="13829" width="23.7109375" customWidth="1"/>
    <col min="13830" max="13830" width="4.85546875" customWidth="1"/>
    <col min="14081" max="14081" width="5.42578125" customWidth="1"/>
    <col min="14082" max="14082" width="7.140625" customWidth="1"/>
    <col min="14083" max="14083" width="12.7109375" customWidth="1"/>
    <col min="14084" max="14084" width="31.140625" customWidth="1"/>
    <col min="14085" max="14085" width="23.7109375" customWidth="1"/>
    <col min="14086" max="14086" width="4.85546875" customWidth="1"/>
    <col min="14337" max="14337" width="5.42578125" customWidth="1"/>
    <col min="14338" max="14338" width="7.140625" customWidth="1"/>
    <col min="14339" max="14339" width="12.7109375" customWidth="1"/>
    <col min="14340" max="14340" width="31.140625" customWidth="1"/>
    <col min="14341" max="14341" width="23.7109375" customWidth="1"/>
    <col min="14342" max="14342" width="4.85546875" customWidth="1"/>
    <col min="14593" max="14593" width="5.42578125" customWidth="1"/>
    <col min="14594" max="14594" width="7.140625" customWidth="1"/>
    <col min="14595" max="14595" width="12.7109375" customWidth="1"/>
    <col min="14596" max="14596" width="31.140625" customWidth="1"/>
    <col min="14597" max="14597" width="23.7109375" customWidth="1"/>
    <col min="14598" max="14598" width="4.85546875" customWidth="1"/>
    <col min="14849" max="14849" width="5.42578125" customWidth="1"/>
    <col min="14850" max="14850" width="7.140625" customWidth="1"/>
    <col min="14851" max="14851" width="12.7109375" customWidth="1"/>
    <col min="14852" max="14852" width="31.140625" customWidth="1"/>
    <col min="14853" max="14853" width="23.7109375" customWidth="1"/>
    <col min="14854" max="14854" width="4.85546875" customWidth="1"/>
    <col min="15105" max="15105" width="5.42578125" customWidth="1"/>
    <col min="15106" max="15106" width="7.140625" customWidth="1"/>
    <col min="15107" max="15107" width="12.7109375" customWidth="1"/>
    <col min="15108" max="15108" width="31.140625" customWidth="1"/>
    <col min="15109" max="15109" width="23.7109375" customWidth="1"/>
    <col min="15110" max="15110" width="4.85546875" customWidth="1"/>
    <col min="15361" max="15361" width="5.42578125" customWidth="1"/>
    <col min="15362" max="15362" width="7.140625" customWidth="1"/>
    <col min="15363" max="15363" width="12.7109375" customWidth="1"/>
    <col min="15364" max="15364" width="31.140625" customWidth="1"/>
    <col min="15365" max="15365" width="23.7109375" customWidth="1"/>
    <col min="15366" max="15366" width="4.85546875" customWidth="1"/>
    <col min="15617" max="15617" width="5.42578125" customWidth="1"/>
    <col min="15618" max="15618" width="7.140625" customWidth="1"/>
    <col min="15619" max="15619" width="12.7109375" customWidth="1"/>
    <col min="15620" max="15620" width="31.140625" customWidth="1"/>
    <col min="15621" max="15621" width="23.7109375" customWidth="1"/>
    <col min="15622" max="15622" width="4.85546875" customWidth="1"/>
    <col min="15873" max="15873" width="5.42578125" customWidth="1"/>
    <col min="15874" max="15874" width="7.140625" customWidth="1"/>
    <col min="15875" max="15875" width="12.7109375" customWidth="1"/>
    <col min="15876" max="15876" width="31.140625" customWidth="1"/>
    <col min="15877" max="15877" width="23.7109375" customWidth="1"/>
    <col min="15878" max="15878" width="4.85546875" customWidth="1"/>
    <col min="16129" max="16129" width="5.42578125" customWidth="1"/>
    <col min="16130" max="16130" width="7.140625" customWidth="1"/>
    <col min="16131" max="16131" width="12.7109375" customWidth="1"/>
    <col min="16132" max="16132" width="31.140625" customWidth="1"/>
    <col min="16133" max="16133" width="23.7109375" customWidth="1"/>
    <col min="16134" max="16134" width="4.85546875" customWidth="1"/>
  </cols>
  <sheetData>
    <row r="2" spans="1:6">
      <c r="A2" s="53" t="s">
        <v>50</v>
      </c>
      <c r="B2" s="53"/>
      <c r="C2" s="457"/>
      <c r="D2" s="1207" t="s">
        <v>230</v>
      </c>
      <c r="E2" s="1207"/>
      <c r="F2" s="1207"/>
    </row>
    <row r="3" spans="1:6">
      <c r="A3" s="54" t="s">
        <v>93</v>
      </c>
      <c r="B3" s="54"/>
      <c r="C3" s="457"/>
    </row>
    <row r="4" spans="1:6" ht="31.5" customHeight="1"/>
    <row r="5" spans="1:6">
      <c r="A5" s="1021" t="s">
        <v>231</v>
      </c>
      <c r="B5" s="1021"/>
      <c r="C5" s="1021"/>
      <c r="D5" s="1021"/>
      <c r="E5" s="1021"/>
      <c r="F5" s="1021"/>
    </row>
    <row r="6" spans="1:6" ht="57.75" customHeight="1">
      <c r="A6" s="1023" t="s">
        <v>531</v>
      </c>
      <c r="B6" s="1023"/>
      <c r="C6" s="1023"/>
      <c r="D6" s="1023"/>
      <c r="E6" s="1023"/>
      <c r="F6" s="1023"/>
    </row>
    <row r="7" spans="1:6" ht="15.75" customHeight="1">
      <c r="A7" s="1208"/>
      <c r="B7" s="1208"/>
      <c r="C7" s="1208"/>
      <c r="D7" s="1208"/>
      <c r="E7" s="1208"/>
      <c r="F7" s="1208"/>
    </row>
    <row r="8" spans="1:6" ht="13.5" thickBot="1">
      <c r="A8" s="458"/>
      <c r="B8" s="189"/>
      <c r="C8" s="189"/>
      <c r="D8" s="189"/>
      <c r="E8" s="189"/>
      <c r="F8" s="458"/>
    </row>
    <row r="9" spans="1:6" ht="23.25" customHeight="1">
      <c r="A9" s="458"/>
      <c r="B9" s="459" t="s">
        <v>70</v>
      </c>
      <c r="C9" s="1209" t="s">
        <v>232</v>
      </c>
      <c r="D9" s="1210"/>
      <c r="E9" s="460" t="s">
        <v>233</v>
      </c>
      <c r="F9" s="458"/>
    </row>
    <row r="10" spans="1:6" ht="23.25" customHeight="1">
      <c r="B10" s="461" t="s">
        <v>2</v>
      </c>
      <c r="C10" s="1211" t="s">
        <v>234</v>
      </c>
      <c r="D10" s="1203"/>
      <c r="E10" s="462">
        <v>0</v>
      </c>
    </row>
    <row r="11" spans="1:6" ht="23.25" customHeight="1">
      <c r="B11" s="461" t="s">
        <v>3</v>
      </c>
      <c r="C11" s="1211" t="s">
        <v>235</v>
      </c>
      <c r="D11" s="1203"/>
      <c r="E11" s="462">
        <v>0</v>
      </c>
    </row>
    <row r="12" spans="1:6" ht="23.25" customHeight="1">
      <c r="B12" s="461" t="s">
        <v>4</v>
      </c>
      <c r="C12" s="1211" t="s">
        <v>236</v>
      </c>
      <c r="D12" s="1203"/>
      <c r="E12" s="462">
        <v>0</v>
      </c>
    </row>
    <row r="13" spans="1:6" ht="23.25" customHeight="1">
      <c r="B13" s="461" t="s">
        <v>6</v>
      </c>
      <c r="C13" s="1202" t="s">
        <v>237</v>
      </c>
      <c r="D13" s="1203"/>
      <c r="E13" s="462">
        <v>0</v>
      </c>
    </row>
    <row r="14" spans="1:6" ht="23.25" customHeight="1">
      <c r="B14" s="461" t="s">
        <v>8</v>
      </c>
      <c r="C14" s="1202" t="s">
        <v>238</v>
      </c>
      <c r="D14" s="1203"/>
      <c r="E14" s="462">
        <v>0</v>
      </c>
    </row>
    <row r="15" spans="1:6" ht="23.25" customHeight="1">
      <c r="B15" s="461" t="s">
        <v>9</v>
      </c>
      <c r="C15" s="1202" t="s">
        <v>239</v>
      </c>
      <c r="D15" s="1203"/>
      <c r="E15" s="462">
        <v>0</v>
      </c>
    </row>
    <row r="16" spans="1:6" ht="23.25" customHeight="1">
      <c r="B16" s="461" t="s">
        <v>11</v>
      </c>
      <c r="C16" s="1202" t="s">
        <v>240</v>
      </c>
      <c r="D16" s="1203"/>
      <c r="E16" s="462">
        <v>0</v>
      </c>
    </row>
    <row r="17" spans="1:6" ht="23.25" customHeight="1">
      <c r="B17" s="461" t="s">
        <v>12</v>
      </c>
      <c r="C17" s="1202" t="s">
        <v>241</v>
      </c>
      <c r="D17" s="1203"/>
      <c r="E17" s="462">
        <v>0</v>
      </c>
    </row>
    <row r="18" spans="1:6" ht="23.25" customHeight="1">
      <c r="B18" s="461" t="s">
        <v>13</v>
      </c>
      <c r="C18" s="1202" t="s">
        <v>242</v>
      </c>
      <c r="D18" s="1203"/>
      <c r="E18" s="462">
        <v>0</v>
      </c>
    </row>
    <row r="19" spans="1:6" ht="23.25" customHeight="1">
      <c r="B19" s="461" t="s">
        <v>19</v>
      </c>
      <c r="C19" s="1202" t="s">
        <v>243</v>
      </c>
      <c r="D19" s="1203"/>
      <c r="E19" s="462">
        <v>0</v>
      </c>
    </row>
    <row r="20" spans="1:6" ht="23.25" customHeight="1">
      <c r="B20" s="461" t="s">
        <v>20</v>
      </c>
      <c r="C20" s="1202" t="s">
        <v>244</v>
      </c>
      <c r="D20" s="1203"/>
      <c r="E20" s="462">
        <v>0</v>
      </c>
    </row>
    <row r="21" spans="1:6" ht="23.25" customHeight="1">
      <c r="B21" s="461" t="s">
        <v>21</v>
      </c>
      <c r="C21" s="1202" t="s">
        <v>245</v>
      </c>
      <c r="D21" s="1203"/>
      <c r="E21" s="462">
        <v>0</v>
      </c>
    </row>
    <row r="22" spans="1:6" ht="23.25" customHeight="1" thickBot="1">
      <c r="B22" s="1204" t="s">
        <v>64</v>
      </c>
      <c r="C22" s="1205"/>
      <c r="D22" s="1206"/>
      <c r="E22" s="463">
        <f>SUM(E10:E21)</f>
        <v>0</v>
      </c>
    </row>
    <row r="23" spans="1:6">
      <c r="A23" s="464" t="s">
        <v>14</v>
      </c>
      <c r="B23" s="464"/>
      <c r="C23" s="464"/>
    </row>
    <row r="24" spans="1:6">
      <c r="B24" s="458"/>
      <c r="C24" s="458"/>
      <c r="D24" s="458"/>
    </row>
    <row r="26" spans="1:6">
      <c r="A26" s="458" t="s">
        <v>246</v>
      </c>
      <c r="D26" s="458"/>
      <c r="E26" s="458"/>
      <c r="F26" s="458"/>
    </row>
    <row r="27" spans="1:6">
      <c r="A27" s="458" t="s">
        <v>247</v>
      </c>
      <c r="D27" s="458"/>
      <c r="E27" s="458"/>
      <c r="F27" s="458"/>
    </row>
    <row r="28" spans="1:6">
      <c r="B28" s="458"/>
      <c r="C28" s="458"/>
      <c r="D28" s="458"/>
      <c r="E28" s="458"/>
      <c r="F28" s="458"/>
    </row>
    <row r="29" spans="1:6">
      <c r="B29" s="458"/>
      <c r="C29" s="458"/>
      <c r="D29" s="458"/>
      <c r="E29" s="458"/>
      <c r="F29" s="458"/>
    </row>
    <row r="30" spans="1:6">
      <c r="F30" s="458"/>
    </row>
    <row r="31" spans="1:6" ht="14.25">
      <c r="A31" s="49"/>
      <c r="B31" s="49"/>
      <c r="C31" s="49"/>
      <c r="D31" s="105"/>
      <c r="E31" s="49"/>
      <c r="F31" s="458"/>
    </row>
    <row r="32" spans="1:6" ht="14.25">
      <c r="A32" s="50"/>
      <c r="B32" s="50"/>
      <c r="C32" s="50"/>
      <c r="D32" s="105"/>
      <c r="E32" s="50"/>
      <c r="F32" s="458"/>
    </row>
    <row r="33" spans="1:6">
      <c r="A33" s="1201" t="s">
        <v>39</v>
      </c>
      <c r="B33" s="1201"/>
      <c r="C33" s="1201"/>
      <c r="D33" s="105"/>
      <c r="E33" s="51" t="s">
        <v>39</v>
      </c>
      <c r="F33" s="458"/>
    </row>
    <row r="34" spans="1:6">
      <c r="A34" s="959" t="s">
        <v>40</v>
      </c>
      <c r="B34" s="959"/>
      <c r="C34" s="959"/>
      <c r="E34" s="55" t="s">
        <v>40</v>
      </c>
    </row>
  </sheetData>
  <mergeCells count="20">
    <mergeCell ref="C16:D16"/>
    <mergeCell ref="D2:F2"/>
    <mergeCell ref="A5:F5"/>
    <mergeCell ref="A6:F6"/>
    <mergeCell ref="A7:F7"/>
    <mergeCell ref="C9:D9"/>
    <mergeCell ref="C10:D10"/>
    <mergeCell ref="C11:D11"/>
    <mergeCell ref="C12:D12"/>
    <mergeCell ref="C13:D13"/>
    <mergeCell ref="C14:D14"/>
    <mergeCell ref="C15:D15"/>
    <mergeCell ref="A33:C33"/>
    <mergeCell ref="A34:C34"/>
    <mergeCell ref="C17:D17"/>
    <mergeCell ref="C18:D18"/>
    <mergeCell ref="C19:D19"/>
    <mergeCell ref="C20:D20"/>
    <mergeCell ref="C21:D21"/>
    <mergeCell ref="B22:D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10" workbookViewId="0">
      <selection activeCell="P16" sqref="P16"/>
    </sheetView>
  </sheetViews>
  <sheetFormatPr defaultRowHeight="12.75"/>
  <cols>
    <col min="1" max="1" width="3.85546875" style="158" bestFit="1" customWidth="1"/>
    <col min="2" max="2" width="29.42578125" style="106" customWidth="1"/>
    <col min="3" max="3" width="12.7109375" style="106" customWidth="1"/>
    <col min="4" max="4" width="14.42578125" style="106" customWidth="1"/>
    <col min="5" max="5" width="12.28515625" style="106" customWidth="1"/>
    <col min="6" max="6" width="7.28515625" style="106" customWidth="1"/>
    <col min="7" max="7" width="12.140625" style="106" customWidth="1"/>
    <col min="8" max="8" width="14.28515625" style="470" customWidth="1"/>
    <col min="9" max="9" width="12.7109375" style="470" customWidth="1"/>
    <col min="10" max="10" width="7.42578125" style="106" customWidth="1"/>
    <col min="11" max="256" width="9.140625" style="106"/>
    <col min="257" max="257" width="3.85546875" style="106" bestFit="1" customWidth="1"/>
    <col min="258" max="258" width="29.42578125" style="106" customWidth="1"/>
    <col min="259" max="259" width="12.7109375" style="106" customWidth="1"/>
    <col min="260" max="260" width="14.42578125" style="106" customWidth="1"/>
    <col min="261" max="261" width="12.28515625" style="106" customWidth="1"/>
    <col min="262" max="262" width="7.28515625" style="106" customWidth="1"/>
    <col min="263" max="263" width="12.140625" style="106" customWidth="1"/>
    <col min="264" max="264" width="14.28515625" style="106" customWidth="1"/>
    <col min="265" max="265" width="12.7109375" style="106" customWidth="1"/>
    <col min="266" max="266" width="7.42578125" style="106" customWidth="1"/>
    <col min="267" max="512" width="9.140625" style="106"/>
    <col min="513" max="513" width="3.85546875" style="106" bestFit="1" customWidth="1"/>
    <col min="514" max="514" width="29.42578125" style="106" customWidth="1"/>
    <col min="515" max="515" width="12.7109375" style="106" customWidth="1"/>
    <col min="516" max="516" width="14.42578125" style="106" customWidth="1"/>
    <col min="517" max="517" width="12.28515625" style="106" customWidth="1"/>
    <col min="518" max="518" width="7.28515625" style="106" customWidth="1"/>
    <col min="519" max="519" width="12.140625" style="106" customWidth="1"/>
    <col min="520" max="520" width="14.28515625" style="106" customWidth="1"/>
    <col min="521" max="521" width="12.7109375" style="106" customWidth="1"/>
    <col min="522" max="522" width="7.42578125" style="106" customWidth="1"/>
    <col min="523" max="768" width="9.140625" style="106"/>
    <col min="769" max="769" width="3.85546875" style="106" bestFit="1" customWidth="1"/>
    <col min="770" max="770" width="29.42578125" style="106" customWidth="1"/>
    <col min="771" max="771" width="12.7109375" style="106" customWidth="1"/>
    <col min="772" max="772" width="14.42578125" style="106" customWidth="1"/>
    <col min="773" max="773" width="12.28515625" style="106" customWidth="1"/>
    <col min="774" max="774" width="7.28515625" style="106" customWidth="1"/>
    <col min="775" max="775" width="12.140625" style="106" customWidth="1"/>
    <col min="776" max="776" width="14.28515625" style="106" customWidth="1"/>
    <col min="777" max="777" width="12.7109375" style="106" customWidth="1"/>
    <col min="778" max="778" width="7.42578125" style="106" customWidth="1"/>
    <col min="779" max="1024" width="9.140625" style="106"/>
    <col min="1025" max="1025" width="3.85546875" style="106" bestFit="1" customWidth="1"/>
    <col min="1026" max="1026" width="29.42578125" style="106" customWidth="1"/>
    <col min="1027" max="1027" width="12.7109375" style="106" customWidth="1"/>
    <col min="1028" max="1028" width="14.42578125" style="106" customWidth="1"/>
    <col min="1029" max="1029" width="12.28515625" style="106" customWidth="1"/>
    <col min="1030" max="1030" width="7.28515625" style="106" customWidth="1"/>
    <col min="1031" max="1031" width="12.140625" style="106" customWidth="1"/>
    <col min="1032" max="1032" width="14.28515625" style="106" customWidth="1"/>
    <col min="1033" max="1033" width="12.7109375" style="106" customWidth="1"/>
    <col min="1034" max="1034" width="7.42578125" style="106" customWidth="1"/>
    <col min="1035" max="1280" width="9.140625" style="106"/>
    <col min="1281" max="1281" width="3.85546875" style="106" bestFit="1" customWidth="1"/>
    <col min="1282" max="1282" width="29.42578125" style="106" customWidth="1"/>
    <col min="1283" max="1283" width="12.7109375" style="106" customWidth="1"/>
    <col min="1284" max="1284" width="14.42578125" style="106" customWidth="1"/>
    <col min="1285" max="1285" width="12.28515625" style="106" customWidth="1"/>
    <col min="1286" max="1286" width="7.28515625" style="106" customWidth="1"/>
    <col min="1287" max="1287" width="12.140625" style="106" customWidth="1"/>
    <col min="1288" max="1288" width="14.28515625" style="106" customWidth="1"/>
    <col min="1289" max="1289" width="12.7109375" style="106" customWidth="1"/>
    <col min="1290" max="1290" width="7.42578125" style="106" customWidth="1"/>
    <col min="1291" max="1536" width="9.140625" style="106"/>
    <col min="1537" max="1537" width="3.85546875" style="106" bestFit="1" customWidth="1"/>
    <col min="1538" max="1538" width="29.42578125" style="106" customWidth="1"/>
    <col min="1539" max="1539" width="12.7109375" style="106" customWidth="1"/>
    <col min="1540" max="1540" width="14.42578125" style="106" customWidth="1"/>
    <col min="1541" max="1541" width="12.28515625" style="106" customWidth="1"/>
    <col min="1542" max="1542" width="7.28515625" style="106" customWidth="1"/>
    <col min="1543" max="1543" width="12.140625" style="106" customWidth="1"/>
    <col min="1544" max="1544" width="14.28515625" style="106" customWidth="1"/>
    <col min="1545" max="1545" width="12.7109375" style="106" customWidth="1"/>
    <col min="1546" max="1546" width="7.42578125" style="106" customWidth="1"/>
    <col min="1547" max="1792" width="9.140625" style="106"/>
    <col min="1793" max="1793" width="3.85546875" style="106" bestFit="1" customWidth="1"/>
    <col min="1794" max="1794" width="29.42578125" style="106" customWidth="1"/>
    <col min="1795" max="1795" width="12.7109375" style="106" customWidth="1"/>
    <col min="1796" max="1796" width="14.42578125" style="106" customWidth="1"/>
    <col min="1797" max="1797" width="12.28515625" style="106" customWidth="1"/>
    <col min="1798" max="1798" width="7.28515625" style="106" customWidth="1"/>
    <col min="1799" max="1799" width="12.140625" style="106" customWidth="1"/>
    <col min="1800" max="1800" width="14.28515625" style="106" customWidth="1"/>
    <col min="1801" max="1801" width="12.7109375" style="106" customWidth="1"/>
    <col min="1802" max="1802" width="7.42578125" style="106" customWidth="1"/>
    <col min="1803" max="2048" width="9.140625" style="106"/>
    <col min="2049" max="2049" width="3.85546875" style="106" bestFit="1" customWidth="1"/>
    <col min="2050" max="2050" width="29.42578125" style="106" customWidth="1"/>
    <col min="2051" max="2051" width="12.7109375" style="106" customWidth="1"/>
    <col min="2052" max="2052" width="14.42578125" style="106" customWidth="1"/>
    <col min="2053" max="2053" width="12.28515625" style="106" customWidth="1"/>
    <col min="2054" max="2054" width="7.28515625" style="106" customWidth="1"/>
    <col min="2055" max="2055" width="12.140625" style="106" customWidth="1"/>
    <col min="2056" max="2056" width="14.28515625" style="106" customWidth="1"/>
    <col min="2057" max="2057" width="12.7109375" style="106" customWidth="1"/>
    <col min="2058" max="2058" width="7.42578125" style="106" customWidth="1"/>
    <col min="2059" max="2304" width="9.140625" style="106"/>
    <col min="2305" max="2305" width="3.85546875" style="106" bestFit="1" customWidth="1"/>
    <col min="2306" max="2306" width="29.42578125" style="106" customWidth="1"/>
    <col min="2307" max="2307" width="12.7109375" style="106" customWidth="1"/>
    <col min="2308" max="2308" width="14.42578125" style="106" customWidth="1"/>
    <col min="2309" max="2309" width="12.28515625" style="106" customWidth="1"/>
    <col min="2310" max="2310" width="7.28515625" style="106" customWidth="1"/>
    <col min="2311" max="2311" width="12.140625" style="106" customWidth="1"/>
    <col min="2312" max="2312" width="14.28515625" style="106" customWidth="1"/>
    <col min="2313" max="2313" width="12.7109375" style="106" customWidth="1"/>
    <col min="2314" max="2314" width="7.42578125" style="106" customWidth="1"/>
    <col min="2315" max="2560" width="9.140625" style="106"/>
    <col min="2561" max="2561" width="3.85546875" style="106" bestFit="1" customWidth="1"/>
    <col min="2562" max="2562" width="29.42578125" style="106" customWidth="1"/>
    <col min="2563" max="2563" width="12.7109375" style="106" customWidth="1"/>
    <col min="2564" max="2564" width="14.42578125" style="106" customWidth="1"/>
    <col min="2565" max="2565" width="12.28515625" style="106" customWidth="1"/>
    <col min="2566" max="2566" width="7.28515625" style="106" customWidth="1"/>
    <col min="2567" max="2567" width="12.140625" style="106" customWidth="1"/>
    <col min="2568" max="2568" width="14.28515625" style="106" customWidth="1"/>
    <col min="2569" max="2569" width="12.7109375" style="106" customWidth="1"/>
    <col min="2570" max="2570" width="7.42578125" style="106" customWidth="1"/>
    <col min="2571" max="2816" width="9.140625" style="106"/>
    <col min="2817" max="2817" width="3.85546875" style="106" bestFit="1" customWidth="1"/>
    <col min="2818" max="2818" width="29.42578125" style="106" customWidth="1"/>
    <col min="2819" max="2819" width="12.7109375" style="106" customWidth="1"/>
    <col min="2820" max="2820" width="14.42578125" style="106" customWidth="1"/>
    <col min="2821" max="2821" width="12.28515625" style="106" customWidth="1"/>
    <col min="2822" max="2822" width="7.28515625" style="106" customWidth="1"/>
    <col min="2823" max="2823" width="12.140625" style="106" customWidth="1"/>
    <col min="2824" max="2824" width="14.28515625" style="106" customWidth="1"/>
    <col min="2825" max="2825" width="12.7109375" style="106" customWidth="1"/>
    <col min="2826" max="2826" width="7.42578125" style="106" customWidth="1"/>
    <col min="2827" max="3072" width="9.140625" style="106"/>
    <col min="3073" max="3073" width="3.85546875" style="106" bestFit="1" customWidth="1"/>
    <col min="3074" max="3074" width="29.42578125" style="106" customWidth="1"/>
    <col min="3075" max="3075" width="12.7109375" style="106" customWidth="1"/>
    <col min="3076" max="3076" width="14.42578125" style="106" customWidth="1"/>
    <col min="3077" max="3077" width="12.28515625" style="106" customWidth="1"/>
    <col min="3078" max="3078" width="7.28515625" style="106" customWidth="1"/>
    <col min="3079" max="3079" width="12.140625" style="106" customWidth="1"/>
    <col min="3080" max="3080" width="14.28515625" style="106" customWidth="1"/>
    <col min="3081" max="3081" width="12.7109375" style="106" customWidth="1"/>
    <col min="3082" max="3082" width="7.42578125" style="106" customWidth="1"/>
    <col min="3083" max="3328" width="9.140625" style="106"/>
    <col min="3329" max="3329" width="3.85546875" style="106" bestFit="1" customWidth="1"/>
    <col min="3330" max="3330" width="29.42578125" style="106" customWidth="1"/>
    <col min="3331" max="3331" width="12.7109375" style="106" customWidth="1"/>
    <col min="3332" max="3332" width="14.42578125" style="106" customWidth="1"/>
    <col min="3333" max="3333" width="12.28515625" style="106" customWidth="1"/>
    <col min="3334" max="3334" width="7.28515625" style="106" customWidth="1"/>
    <col min="3335" max="3335" width="12.140625" style="106" customWidth="1"/>
    <col min="3336" max="3336" width="14.28515625" style="106" customWidth="1"/>
    <col min="3337" max="3337" width="12.7109375" style="106" customWidth="1"/>
    <col min="3338" max="3338" width="7.42578125" style="106" customWidth="1"/>
    <col min="3339" max="3584" width="9.140625" style="106"/>
    <col min="3585" max="3585" width="3.85546875" style="106" bestFit="1" customWidth="1"/>
    <col min="3586" max="3586" width="29.42578125" style="106" customWidth="1"/>
    <col min="3587" max="3587" width="12.7109375" style="106" customWidth="1"/>
    <col min="3588" max="3588" width="14.42578125" style="106" customWidth="1"/>
    <col min="3589" max="3589" width="12.28515625" style="106" customWidth="1"/>
    <col min="3590" max="3590" width="7.28515625" style="106" customWidth="1"/>
    <col min="3591" max="3591" width="12.140625" style="106" customWidth="1"/>
    <col min="3592" max="3592" width="14.28515625" style="106" customWidth="1"/>
    <col min="3593" max="3593" width="12.7109375" style="106" customWidth="1"/>
    <col min="3594" max="3594" width="7.42578125" style="106" customWidth="1"/>
    <col min="3595" max="3840" width="9.140625" style="106"/>
    <col min="3841" max="3841" width="3.85546875" style="106" bestFit="1" customWidth="1"/>
    <col min="3842" max="3842" width="29.42578125" style="106" customWidth="1"/>
    <col min="3843" max="3843" width="12.7109375" style="106" customWidth="1"/>
    <col min="3844" max="3844" width="14.42578125" style="106" customWidth="1"/>
    <col min="3845" max="3845" width="12.28515625" style="106" customWidth="1"/>
    <col min="3846" max="3846" width="7.28515625" style="106" customWidth="1"/>
    <col min="3847" max="3847" width="12.140625" style="106" customWidth="1"/>
    <col min="3848" max="3848" width="14.28515625" style="106" customWidth="1"/>
    <col min="3849" max="3849" width="12.7109375" style="106" customWidth="1"/>
    <col min="3850" max="3850" width="7.42578125" style="106" customWidth="1"/>
    <col min="3851" max="4096" width="9.140625" style="106"/>
    <col min="4097" max="4097" width="3.85546875" style="106" bestFit="1" customWidth="1"/>
    <col min="4098" max="4098" width="29.42578125" style="106" customWidth="1"/>
    <col min="4099" max="4099" width="12.7109375" style="106" customWidth="1"/>
    <col min="4100" max="4100" width="14.42578125" style="106" customWidth="1"/>
    <col min="4101" max="4101" width="12.28515625" style="106" customWidth="1"/>
    <col min="4102" max="4102" width="7.28515625" style="106" customWidth="1"/>
    <col min="4103" max="4103" width="12.140625" style="106" customWidth="1"/>
    <col min="4104" max="4104" width="14.28515625" style="106" customWidth="1"/>
    <col min="4105" max="4105" width="12.7109375" style="106" customWidth="1"/>
    <col min="4106" max="4106" width="7.42578125" style="106" customWidth="1"/>
    <col min="4107" max="4352" width="9.140625" style="106"/>
    <col min="4353" max="4353" width="3.85546875" style="106" bestFit="1" customWidth="1"/>
    <col min="4354" max="4354" width="29.42578125" style="106" customWidth="1"/>
    <col min="4355" max="4355" width="12.7109375" style="106" customWidth="1"/>
    <col min="4356" max="4356" width="14.42578125" style="106" customWidth="1"/>
    <col min="4357" max="4357" width="12.28515625" style="106" customWidth="1"/>
    <col min="4358" max="4358" width="7.28515625" style="106" customWidth="1"/>
    <col min="4359" max="4359" width="12.140625" style="106" customWidth="1"/>
    <col min="4360" max="4360" width="14.28515625" style="106" customWidth="1"/>
    <col min="4361" max="4361" width="12.7109375" style="106" customWidth="1"/>
    <col min="4362" max="4362" width="7.42578125" style="106" customWidth="1"/>
    <col min="4363" max="4608" width="9.140625" style="106"/>
    <col min="4609" max="4609" width="3.85546875" style="106" bestFit="1" customWidth="1"/>
    <col min="4610" max="4610" width="29.42578125" style="106" customWidth="1"/>
    <col min="4611" max="4611" width="12.7109375" style="106" customWidth="1"/>
    <col min="4612" max="4612" width="14.42578125" style="106" customWidth="1"/>
    <col min="4613" max="4613" width="12.28515625" style="106" customWidth="1"/>
    <col min="4614" max="4614" width="7.28515625" style="106" customWidth="1"/>
    <col min="4615" max="4615" width="12.140625" style="106" customWidth="1"/>
    <col min="4616" max="4616" width="14.28515625" style="106" customWidth="1"/>
    <col min="4617" max="4617" width="12.7109375" style="106" customWidth="1"/>
    <col min="4618" max="4618" width="7.42578125" style="106" customWidth="1"/>
    <col min="4619" max="4864" width="9.140625" style="106"/>
    <col min="4865" max="4865" width="3.85546875" style="106" bestFit="1" customWidth="1"/>
    <col min="4866" max="4866" width="29.42578125" style="106" customWidth="1"/>
    <col min="4867" max="4867" width="12.7109375" style="106" customWidth="1"/>
    <col min="4868" max="4868" width="14.42578125" style="106" customWidth="1"/>
    <col min="4869" max="4869" width="12.28515625" style="106" customWidth="1"/>
    <col min="4870" max="4870" width="7.28515625" style="106" customWidth="1"/>
    <col min="4871" max="4871" width="12.140625" style="106" customWidth="1"/>
    <col min="4872" max="4872" width="14.28515625" style="106" customWidth="1"/>
    <col min="4873" max="4873" width="12.7109375" style="106" customWidth="1"/>
    <col min="4874" max="4874" width="7.42578125" style="106" customWidth="1"/>
    <col min="4875" max="5120" width="9.140625" style="106"/>
    <col min="5121" max="5121" width="3.85546875" style="106" bestFit="1" customWidth="1"/>
    <col min="5122" max="5122" width="29.42578125" style="106" customWidth="1"/>
    <col min="5123" max="5123" width="12.7109375" style="106" customWidth="1"/>
    <col min="5124" max="5124" width="14.42578125" style="106" customWidth="1"/>
    <col min="5125" max="5125" width="12.28515625" style="106" customWidth="1"/>
    <col min="5126" max="5126" width="7.28515625" style="106" customWidth="1"/>
    <col min="5127" max="5127" width="12.140625" style="106" customWidth="1"/>
    <col min="5128" max="5128" width="14.28515625" style="106" customWidth="1"/>
    <col min="5129" max="5129" width="12.7109375" style="106" customWidth="1"/>
    <col min="5130" max="5130" width="7.42578125" style="106" customWidth="1"/>
    <col min="5131" max="5376" width="9.140625" style="106"/>
    <col min="5377" max="5377" width="3.85546875" style="106" bestFit="1" customWidth="1"/>
    <col min="5378" max="5378" width="29.42578125" style="106" customWidth="1"/>
    <col min="5379" max="5379" width="12.7109375" style="106" customWidth="1"/>
    <col min="5380" max="5380" width="14.42578125" style="106" customWidth="1"/>
    <col min="5381" max="5381" width="12.28515625" style="106" customWidth="1"/>
    <col min="5382" max="5382" width="7.28515625" style="106" customWidth="1"/>
    <col min="5383" max="5383" width="12.140625" style="106" customWidth="1"/>
    <col min="5384" max="5384" width="14.28515625" style="106" customWidth="1"/>
    <col min="5385" max="5385" width="12.7109375" style="106" customWidth="1"/>
    <col min="5386" max="5386" width="7.42578125" style="106" customWidth="1"/>
    <col min="5387" max="5632" width="9.140625" style="106"/>
    <col min="5633" max="5633" width="3.85546875" style="106" bestFit="1" customWidth="1"/>
    <col min="5634" max="5634" width="29.42578125" style="106" customWidth="1"/>
    <col min="5635" max="5635" width="12.7109375" style="106" customWidth="1"/>
    <col min="5636" max="5636" width="14.42578125" style="106" customWidth="1"/>
    <col min="5637" max="5637" width="12.28515625" style="106" customWidth="1"/>
    <col min="5638" max="5638" width="7.28515625" style="106" customWidth="1"/>
    <col min="5639" max="5639" width="12.140625" style="106" customWidth="1"/>
    <col min="5640" max="5640" width="14.28515625" style="106" customWidth="1"/>
    <col min="5641" max="5641" width="12.7109375" style="106" customWidth="1"/>
    <col min="5642" max="5642" width="7.42578125" style="106" customWidth="1"/>
    <col min="5643" max="5888" width="9.140625" style="106"/>
    <col min="5889" max="5889" width="3.85546875" style="106" bestFit="1" customWidth="1"/>
    <col min="5890" max="5890" width="29.42578125" style="106" customWidth="1"/>
    <col min="5891" max="5891" width="12.7109375" style="106" customWidth="1"/>
    <col min="5892" max="5892" width="14.42578125" style="106" customWidth="1"/>
    <col min="5893" max="5893" width="12.28515625" style="106" customWidth="1"/>
    <col min="5894" max="5894" width="7.28515625" style="106" customWidth="1"/>
    <col min="5895" max="5895" width="12.140625" style="106" customWidth="1"/>
    <col min="5896" max="5896" width="14.28515625" style="106" customWidth="1"/>
    <col min="5897" max="5897" width="12.7109375" style="106" customWidth="1"/>
    <col min="5898" max="5898" width="7.42578125" style="106" customWidth="1"/>
    <col min="5899" max="6144" width="9.140625" style="106"/>
    <col min="6145" max="6145" width="3.85546875" style="106" bestFit="1" customWidth="1"/>
    <col min="6146" max="6146" width="29.42578125" style="106" customWidth="1"/>
    <col min="6147" max="6147" width="12.7109375" style="106" customWidth="1"/>
    <col min="6148" max="6148" width="14.42578125" style="106" customWidth="1"/>
    <col min="6149" max="6149" width="12.28515625" style="106" customWidth="1"/>
    <col min="6150" max="6150" width="7.28515625" style="106" customWidth="1"/>
    <col min="6151" max="6151" width="12.140625" style="106" customWidth="1"/>
    <col min="6152" max="6152" width="14.28515625" style="106" customWidth="1"/>
    <col min="6153" max="6153" width="12.7109375" style="106" customWidth="1"/>
    <col min="6154" max="6154" width="7.42578125" style="106" customWidth="1"/>
    <col min="6155" max="6400" width="9.140625" style="106"/>
    <col min="6401" max="6401" width="3.85546875" style="106" bestFit="1" customWidth="1"/>
    <col min="6402" max="6402" width="29.42578125" style="106" customWidth="1"/>
    <col min="6403" max="6403" width="12.7109375" style="106" customWidth="1"/>
    <col min="6404" max="6404" width="14.42578125" style="106" customWidth="1"/>
    <col min="6405" max="6405" width="12.28515625" style="106" customWidth="1"/>
    <col min="6406" max="6406" width="7.28515625" style="106" customWidth="1"/>
    <col min="6407" max="6407" width="12.140625" style="106" customWidth="1"/>
    <col min="6408" max="6408" width="14.28515625" style="106" customWidth="1"/>
    <col min="6409" max="6409" width="12.7109375" style="106" customWidth="1"/>
    <col min="6410" max="6410" width="7.42578125" style="106" customWidth="1"/>
    <col min="6411" max="6656" width="9.140625" style="106"/>
    <col min="6657" max="6657" width="3.85546875" style="106" bestFit="1" customWidth="1"/>
    <col min="6658" max="6658" width="29.42578125" style="106" customWidth="1"/>
    <col min="6659" max="6659" width="12.7109375" style="106" customWidth="1"/>
    <col min="6660" max="6660" width="14.42578125" style="106" customWidth="1"/>
    <col min="6661" max="6661" width="12.28515625" style="106" customWidth="1"/>
    <col min="6662" max="6662" width="7.28515625" style="106" customWidth="1"/>
    <col min="6663" max="6663" width="12.140625" style="106" customWidth="1"/>
    <col min="6664" max="6664" width="14.28515625" style="106" customWidth="1"/>
    <col min="6665" max="6665" width="12.7109375" style="106" customWidth="1"/>
    <col min="6666" max="6666" width="7.42578125" style="106" customWidth="1"/>
    <col min="6667" max="6912" width="9.140625" style="106"/>
    <col min="6913" max="6913" width="3.85546875" style="106" bestFit="1" customWidth="1"/>
    <col min="6914" max="6914" width="29.42578125" style="106" customWidth="1"/>
    <col min="6915" max="6915" width="12.7109375" style="106" customWidth="1"/>
    <col min="6916" max="6916" width="14.42578125" style="106" customWidth="1"/>
    <col min="6917" max="6917" width="12.28515625" style="106" customWidth="1"/>
    <col min="6918" max="6918" width="7.28515625" style="106" customWidth="1"/>
    <col min="6919" max="6919" width="12.140625" style="106" customWidth="1"/>
    <col min="6920" max="6920" width="14.28515625" style="106" customWidth="1"/>
    <col min="6921" max="6921" width="12.7109375" style="106" customWidth="1"/>
    <col min="6922" max="6922" width="7.42578125" style="106" customWidth="1"/>
    <col min="6923" max="7168" width="9.140625" style="106"/>
    <col min="7169" max="7169" width="3.85546875" style="106" bestFit="1" customWidth="1"/>
    <col min="7170" max="7170" width="29.42578125" style="106" customWidth="1"/>
    <col min="7171" max="7171" width="12.7109375" style="106" customWidth="1"/>
    <col min="7172" max="7172" width="14.42578125" style="106" customWidth="1"/>
    <col min="7173" max="7173" width="12.28515625" style="106" customWidth="1"/>
    <col min="7174" max="7174" width="7.28515625" style="106" customWidth="1"/>
    <col min="7175" max="7175" width="12.140625" style="106" customWidth="1"/>
    <col min="7176" max="7176" width="14.28515625" style="106" customWidth="1"/>
    <col min="7177" max="7177" width="12.7109375" style="106" customWidth="1"/>
    <col min="7178" max="7178" width="7.42578125" style="106" customWidth="1"/>
    <col min="7179" max="7424" width="9.140625" style="106"/>
    <col min="7425" max="7425" width="3.85546875" style="106" bestFit="1" customWidth="1"/>
    <col min="7426" max="7426" width="29.42578125" style="106" customWidth="1"/>
    <col min="7427" max="7427" width="12.7109375" style="106" customWidth="1"/>
    <col min="7428" max="7428" width="14.42578125" style="106" customWidth="1"/>
    <col min="7429" max="7429" width="12.28515625" style="106" customWidth="1"/>
    <col min="7430" max="7430" width="7.28515625" style="106" customWidth="1"/>
    <col min="7431" max="7431" width="12.140625" style="106" customWidth="1"/>
    <col min="7432" max="7432" width="14.28515625" style="106" customWidth="1"/>
    <col min="7433" max="7433" width="12.7109375" style="106" customWidth="1"/>
    <col min="7434" max="7434" width="7.42578125" style="106" customWidth="1"/>
    <col min="7435" max="7680" width="9.140625" style="106"/>
    <col min="7681" max="7681" width="3.85546875" style="106" bestFit="1" customWidth="1"/>
    <col min="7682" max="7682" width="29.42578125" style="106" customWidth="1"/>
    <col min="7683" max="7683" width="12.7109375" style="106" customWidth="1"/>
    <col min="7684" max="7684" width="14.42578125" style="106" customWidth="1"/>
    <col min="7685" max="7685" width="12.28515625" style="106" customWidth="1"/>
    <col min="7686" max="7686" width="7.28515625" style="106" customWidth="1"/>
    <col min="7687" max="7687" width="12.140625" style="106" customWidth="1"/>
    <col min="7688" max="7688" width="14.28515625" style="106" customWidth="1"/>
    <col min="7689" max="7689" width="12.7109375" style="106" customWidth="1"/>
    <col min="7690" max="7690" width="7.42578125" style="106" customWidth="1"/>
    <col min="7691" max="7936" width="9.140625" style="106"/>
    <col min="7937" max="7937" width="3.85546875" style="106" bestFit="1" customWidth="1"/>
    <col min="7938" max="7938" width="29.42578125" style="106" customWidth="1"/>
    <col min="7939" max="7939" width="12.7109375" style="106" customWidth="1"/>
    <col min="7940" max="7940" width="14.42578125" style="106" customWidth="1"/>
    <col min="7941" max="7941" width="12.28515625" style="106" customWidth="1"/>
    <col min="7942" max="7942" width="7.28515625" style="106" customWidth="1"/>
    <col min="7943" max="7943" width="12.140625" style="106" customWidth="1"/>
    <col min="7944" max="7944" width="14.28515625" style="106" customWidth="1"/>
    <col min="7945" max="7945" width="12.7109375" style="106" customWidth="1"/>
    <col min="7946" max="7946" width="7.42578125" style="106" customWidth="1"/>
    <col min="7947" max="8192" width="9.140625" style="106"/>
    <col min="8193" max="8193" width="3.85546875" style="106" bestFit="1" customWidth="1"/>
    <col min="8194" max="8194" width="29.42578125" style="106" customWidth="1"/>
    <col min="8195" max="8195" width="12.7109375" style="106" customWidth="1"/>
    <col min="8196" max="8196" width="14.42578125" style="106" customWidth="1"/>
    <col min="8197" max="8197" width="12.28515625" style="106" customWidth="1"/>
    <col min="8198" max="8198" width="7.28515625" style="106" customWidth="1"/>
    <col min="8199" max="8199" width="12.140625" style="106" customWidth="1"/>
    <col min="8200" max="8200" width="14.28515625" style="106" customWidth="1"/>
    <col min="8201" max="8201" width="12.7109375" style="106" customWidth="1"/>
    <col min="8202" max="8202" width="7.42578125" style="106" customWidth="1"/>
    <col min="8203" max="8448" width="9.140625" style="106"/>
    <col min="8449" max="8449" width="3.85546875" style="106" bestFit="1" customWidth="1"/>
    <col min="8450" max="8450" width="29.42578125" style="106" customWidth="1"/>
    <col min="8451" max="8451" width="12.7109375" style="106" customWidth="1"/>
    <col min="8452" max="8452" width="14.42578125" style="106" customWidth="1"/>
    <col min="8453" max="8453" width="12.28515625" style="106" customWidth="1"/>
    <col min="8454" max="8454" width="7.28515625" style="106" customWidth="1"/>
    <col min="8455" max="8455" width="12.140625" style="106" customWidth="1"/>
    <col min="8456" max="8456" width="14.28515625" style="106" customWidth="1"/>
    <col min="8457" max="8457" width="12.7109375" style="106" customWidth="1"/>
    <col min="8458" max="8458" width="7.42578125" style="106" customWidth="1"/>
    <col min="8459" max="8704" width="9.140625" style="106"/>
    <col min="8705" max="8705" width="3.85546875" style="106" bestFit="1" customWidth="1"/>
    <col min="8706" max="8706" width="29.42578125" style="106" customWidth="1"/>
    <col min="8707" max="8707" width="12.7109375" style="106" customWidth="1"/>
    <col min="8708" max="8708" width="14.42578125" style="106" customWidth="1"/>
    <col min="8709" max="8709" width="12.28515625" style="106" customWidth="1"/>
    <col min="8710" max="8710" width="7.28515625" style="106" customWidth="1"/>
    <col min="8711" max="8711" width="12.140625" style="106" customWidth="1"/>
    <col min="8712" max="8712" width="14.28515625" style="106" customWidth="1"/>
    <col min="8713" max="8713" width="12.7109375" style="106" customWidth="1"/>
    <col min="8714" max="8714" width="7.42578125" style="106" customWidth="1"/>
    <col min="8715" max="8960" width="9.140625" style="106"/>
    <col min="8961" max="8961" width="3.85546875" style="106" bestFit="1" customWidth="1"/>
    <col min="8962" max="8962" width="29.42578125" style="106" customWidth="1"/>
    <col min="8963" max="8963" width="12.7109375" style="106" customWidth="1"/>
    <col min="8964" max="8964" width="14.42578125" style="106" customWidth="1"/>
    <col min="8965" max="8965" width="12.28515625" style="106" customWidth="1"/>
    <col min="8966" max="8966" width="7.28515625" style="106" customWidth="1"/>
    <col min="8967" max="8967" width="12.140625" style="106" customWidth="1"/>
    <col min="8968" max="8968" width="14.28515625" style="106" customWidth="1"/>
    <col min="8969" max="8969" width="12.7109375" style="106" customWidth="1"/>
    <col min="8970" max="8970" width="7.42578125" style="106" customWidth="1"/>
    <col min="8971" max="9216" width="9.140625" style="106"/>
    <col min="9217" max="9217" width="3.85546875" style="106" bestFit="1" customWidth="1"/>
    <col min="9218" max="9218" width="29.42578125" style="106" customWidth="1"/>
    <col min="9219" max="9219" width="12.7109375" style="106" customWidth="1"/>
    <col min="9220" max="9220" width="14.42578125" style="106" customWidth="1"/>
    <col min="9221" max="9221" width="12.28515625" style="106" customWidth="1"/>
    <col min="9222" max="9222" width="7.28515625" style="106" customWidth="1"/>
    <col min="9223" max="9223" width="12.140625" style="106" customWidth="1"/>
    <col min="9224" max="9224" width="14.28515625" style="106" customWidth="1"/>
    <col min="9225" max="9225" width="12.7109375" style="106" customWidth="1"/>
    <col min="9226" max="9226" width="7.42578125" style="106" customWidth="1"/>
    <col min="9227" max="9472" width="9.140625" style="106"/>
    <col min="9473" max="9473" width="3.85546875" style="106" bestFit="1" customWidth="1"/>
    <col min="9474" max="9474" width="29.42578125" style="106" customWidth="1"/>
    <col min="9475" max="9475" width="12.7109375" style="106" customWidth="1"/>
    <col min="9476" max="9476" width="14.42578125" style="106" customWidth="1"/>
    <col min="9477" max="9477" width="12.28515625" style="106" customWidth="1"/>
    <col min="9478" max="9478" width="7.28515625" style="106" customWidth="1"/>
    <col min="9479" max="9479" width="12.140625" style="106" customWidth="1"/>
    <col min="9480" max="9480" width="14.28515625" style="106" customWidth="1"/>
    <col min="9481" max="9481" width="12.7109375" style="106" customWidth="1"/>
    <col min="9482" max="9482" width="7.42578125" style="106" customWidth="1"/>
    <col min="9483" max="9728" width="9.140625" style="106"/>
    <col min="9729" max="9729" width="3.85546875" style="106" bestFit="1" customWidth="1"/>
    <col min="9730" max="9730" width="29.42578125" style="106" customWidth="1"/>
    <col min="9731" max="9731" width="12.7109375" style="106" customWidth="1"/>
    <col min="9732" max="9732" width="14.42578125" style="106" customWidth="1"/>
    <col min="9733" max="9733" width="12.28515625" style="106" customWidth="1"/>
    <col min="9734" max="9734" width="7.28515625" style="106" customWidth="1"/>
    <col min="9735" max="9735" width="12.140625" style="106" customWidth="1"/>
    <col min="9736" max="9736" width="14.28515625" style="106" customWidth="1"/>
    <col min="9737" max="9737" width="12.7109375" style="106" customWidth="1"/>
    <col min="9738" max="9738" width="7.42578125" style="106" customWidth="1"/>
    <col min="9739" max="9984" width="9.140625" style="106"/>
    <col min="9985" max="9985" width="3.85546875" style="106" bestFit="1" customWidth="1"/>
    <col min="9986" max="9986" width="29.42578125" style="106" customWidth="1"/>
    <col min="9987" max="9987" width="12.7109375" style="106" customWidth="1"/>
    <col min="9988" max="9988" width="14.42578125" style="106" customWidth="1"/>
    <col min="9989" max="9989" width="12.28515625" style="106" customWidth="1"/>
    <col min="9990" max="9990" width="7.28515625" style="106" customWidth="1"/>
    <col min="9991" max="9991" width="12.140625" style="106" customWidth="1"/>
    <col min="9992" max="9992" width="14.28515625" style="106" customWidth="1"/>
    <col min="9993" max="9993" width="12.7109375" style="106" customWidth="1"/>
    <col min="9994" max="9994" width="7.42578125" style="106" customWidth="1"/>
    <col min="9995" max="10240" width="9.140625" style="106"/>
    <col min="10241" max="10241" width="3.85546875" style="106" bestFit="1" customWidth="1"/>
    <col min="10242" max="10242" width="29.42578125" style="106" customWidth="1"/>
    <col min="10243" max="10243" width="12.7109375" style="106" customWidth="1"/>
    <col min="10244" max="10244" width="14.42578125" style="106" customWidth="1"/>
    <col min="10245" max="10245" width="12.28515625" style="106" customWidth="1"/>
    <col min="10246" max="10246" width="7.28515625" style="106" customWidth="1"/>
    <col min="10247" max="10247" width="12.140625" style="106" customWidth="1"/>
    <col min="10248" max="10248" width="14.28515625" style="106" customWidth="1"/>
    <col min="10249" max="10249" width="12.7109375" style="106" customWidth="1"/>
    <col min="10250" max="10250" width="7.42578125" style="106" customWidth="1"/>
    <col min="10251" max="10496" width="9.140625" style="106"/>
    <col min="10497" max="10497" width="3.85546875" style="106" bestFit="1" customWidth="1"/>
    <col min="10498" max="10498" width="29.42578125" style="106" customWidth="1"/>
    <col min="10499" max="10499" width="12.7109375" style="106" customWidth="1"/>
    <col min="10500" max="10500" width="14.42578125" style="106" customWidth="1"/>
    <col min="10501" max="10501" width="12.28515625" style="106" customWidth="1"/>
    <col min="10502" max="10502" width="7.28515625" style="106" customWidth="1"/>
    <col min="10503" max="10503" width="12.140625" style="106" customWidth="1"/>
    <col min="10504" max="10504" width="14.28515625" style="106" customWidth="1"/>
    <col min="10505" max="10505" width="12.7109375" style="106" customWidth="1"/>
    <col min="10506" max="10506" width="7.42578125" style="106" customWidth="1"/>
    <col min="10507" max="10752" width="9.140625" style="106"/>
    <col min="10753" max="10753" width="3.85546875" style="106" bestFit="1" customWidth="1"/>
    <col min="10754" max="10754" width="29.42578125" style="106" customWidth="1"/>
    <col min="10755" max="10755" width="12.7109375" style="106" customWidth="1"/>
    <col min="10756" max="10756" width="14.42578125" style="106" customWidth="1"/>
    <col min="10757" max="10757" width="12.28515625" style="106" customWidth="1"/>
    <col min="10758" max="10758" width="7.28515625" style="106" customWidth="1"/>
    <col min="10759" max="10759" width="12.140625" style="106" customWidth="1"/>
    <col min="10760" max="10760" width="14.28515625" style="106" customWidth="1"/>
    <col min="10761" max="10761" width="12.7109375" style="106" customWidth="1"/>
    <col min="10762" max="10762" width="7.42578125" style="106" customWidth="1"/>
    <col min="10763" max="11008" width="9.140625" style="106"/>
    <col min="11009" max="11009" width="3.85546875" style="106" bestFit="1" customWidth="1"/>
    <col min="11010" max="11010" width="29.42578125" style="106" customWidth="1"/>
    <col min="11011" max="11011" width="12.7109375" style="106" customWidth="1"/>
    <col min="11012" max="11012" width="14.42578125" style="106" customWidth="1"/>
    <col min="11013" max="11013" width="12.28515625" style="106" customWidth="1"/>
    <col min="11014" max="11014" width="7.28515625" style="106" customWidth="1"/>
    <col min="11015" max="11015" width="12.140625" style="106" customWidth="1"/>
    <col min="11016" max="11016" width="14.28515625" style="106" customWidth="1"/>
    <col min="11017" max="11017" width="12.7109375" style="106" customWidth="1"/>
    <col min="11018" max="11018" width="7.42578125" style="106" customWidth="1"/>
    <col min="11019" max="11264" width="9.140625" style="106"/>
    <col min="11265" max="11265" width="3.85546875" style="106" bestFit="1" customWidth="1"/>
    <col min="11266" max="11266" width="29.42578125" style="106" customWidth="1"/>
    <col min="11267" max="11267" width="12.7109375" style="106" customWidth="1"/>
    <col min="11268" max="11268" width="14.42578125" style="106" customWidth="1"/>
    <col min="11269" max="11269" width="12.28515625" style="106" customWidth="1"/>
    <col min="11270" max="11270" width="7.28515625" style="106" customWidth="1"/>
    <col min="11271" max="11271" width="12.140625" style="106" customWidth="1"/>
    <col min="11272" max="11272" width="14.28515625" style="106" customWidth="1"/>
    <col min="11273" max="11273" width="12.7109375" style="106" customWidth="1"/>
    <col min="11274" max="11274" width="7.42578125" style="106" customWidth="1"/>
    <col min="11275" max="11520" width="9.140625" style="106"/>
    <col min="11521" max="11521" width="3.85546875" style="106" bestFit="1" customWidth="1"/>
    <col min="11522" max="11522" width="29.42578125" style="106" customWidth="1"/>
    <col min="11523" max="11523" width="12.7109375" style="106" customWidth="1"/>
    <col min="11524" max="11524" width="14.42578125" style="106" customWidth="1"/>
    <col min="11525" max="11525" width="12.28515625" style="106" customWidth="1"/>
    <col min="11526" max="11526" width="7.28515625" style="106" customWidth="1"/>
    <col min="11527" max="11527" width="12.140625" style="106" customWidth="1"/>
    <col min="11528" max="11528" width="14.28515625" style="106" customWidth="1"/>
    <col min="11529" max="11529" width="12.7109375" style="106" customWidth="1"/>
    <col min="11530" max="11530" width="7.42578125" style="106" customWidth="1"/>
    <col min="11531" max="11776" width="9.140625" style="106"/>
    <col min="11777" max="11777" width="3.85546875" style="106" bestFit="1" customWidth="1"/>
    <col min="11778" max="11778" width="29.42578125" style="106" customWidth="1"/>
    <col min="11779" max="11779" width="12.7109375" style="106" customWidth="1"/>
    <col min="11780" max="11780" width="14.42578125" style="106" customWidth="1"/>
    <col min="11781" max="11781" width="12.28515625" style="106" customWidth="1"/>
    <col min="11782" max="11782" width="7.28515625" style="106" customWidth="1"/>
    <col min="11783" max="11783" width="12.140625" style="106" customWidth="1"/>
    <col min="11784" max="11784" width="14.28515625" style="106" customWidth="1"/>
    <col min="11785" max="11785" width="12.7109375" style="106" customWidth="1"/>
    <col min="11786" max="11786" width="7.42578125" style="106" customWidth="1"/>
    <col min="11787" max="12032" width="9.140625" style="106"/>
    <col min="12033" max="12033" width="3.85546875" style="106" bestFit="1" customWidth="1"/>
    <col min="12034" max="12034" width="29.42578125" style="106" customWidth="1"/>
    <col min="12035" max="12035" width="12.7109375" style="106" customWidth="1"/>
    <col min="12036" max="12036" width="14.42578125" style="106" customWidth="1"/>
    <col min="12037" max="12037" width="12.28515625" style="106" customWidth="1"/>
    <col min="12038" max="12038" width="7.28515625" style="106" customWidth="1"/>
    <col min="12039" max="12039" width="12.140625" style="106" customWidth="1"/>
    <col min="12040" max="12040" width="14.28515625" style="106" customWidth="1"/>
    <col min="12041" max="12041" width="12.7109375" style="106" customWidth="1"/>
    <col min="12042" max="12042" width="7.42578125" style="106" customWidth="1"/>
    <col min="12043" max="12288" width="9.140625" style="106"/>
    <col min="12289" max="12289" width="3.85546875" style="106" bestFit="1" customWidth="1"/>
    <col min="12290" max="12290" width="29.42578125" style="106" customWidth="1"/>
    <col min="12291" max="12291" width="12.7109375" style="106" customWidth="1"/>
    <col min="12292" max="12292" width="14.42578125" style="106" customWidth="1"/>
    <col min="12293" max="12293" width="12.28515625" style="106" customWidth="1"/>
    <col min="12294" max="12294" width="7.28515625" style="106" customWidth="1"/>
    <col min="12295" max="12295" width="12.140625" style="106" customWidth="1"/>
    <col min="12296" max="12296" width="14.28515625" style="106" customWidth="1"/>
    <col min="12297" max="12297" width="12.7109375" style="106" customWidth="1"/>
    <col min="12298" max="12298" width="7.42578125" style="106" customWidth="1"/>
    <col min="12299" max="12544" width="9.140625" style="106"/>
    <col min="12545" max="12545" width="3.85546875" style="106" bestFit="1" customWidth="1"/>
    <col min="12546" max="12546" width="29.42578125" style="106" customWidth="1"/>
    <col min="12547" max="12547" width="12.7109375" style="106" customWidth="1"/>
    <col min="12548" max="12548" width="14.42578125" style="106" customWidth="1"/>
    <col min="12549" max="12549" width="12.28515625" style="106" customWidth="1"/>
    <col min="12550" max="12550" width="7.28515625" style="106" customWidth="1"/>
    <col min="12551" max="12551" width="12.140625" style="106" customWidth="1"/>
    <col min="12552" max="12552" width="14.28515625" style="106" customWidth="1"/>
    <col min="12553" max="12553" width="12.7109375" style="106" customWidth="1"/>
    <col min="12554" max="12554" width="7.42578125" style="106" customWidth="1"/>
    <col min="12555" max="12800" width="9.140625" style="106"/>
    <col min="12801" max="12801" width="3.85546875" style="106" bestFit="1" customWidth="1"/>
    <col min="12802" max="12802" width="29.42578125" style="106" customWidth="1"/>
    <col min="12803" max="12803" width="12.7109375" style="106" customWidth="1"/>
    <col min="12804" max="12804" width="14.42578125" style="106" customWidth="1"/>
    <col min="12805" max="12805" width="12.28515625" style="106" customWidth="1"/>
    <col min="12806" max="12806" width="7.28515625" style="106" customWidth="1"/>
    <col min="12807" max="12807" width="12.140625" style="106" customWidth="1"/>
    <col min="12808" max="12808" width="14.28515625" style="106" customWidth="1"/>
    <col min="12809" max="12809" width="12.7109375" style="106" customWidth="1"/>
    <col min="12810" max="12810" width="7.42578125" style="106" customWidth="1"/>
    <col min="12811" max="13056" width="9.140625" style="106"/>
    <col min="13057" max="13057" width="3.85546875" style="106" bestFit="1" customWidth="1"/>
    <col min="13058" max="13058" width="29.42578125" style="106" customWidth="1"/>
    <col min="13059" max="13059" width="12.7109375" style="106" customWidth="1"/>
    <col min="13060" max="13060" width="14.42578125" style="106" customWidth="1"/>
    <col min="13061" max="13061" width="12.28515625" style="106" customWidth="1"/>
    <col min="13062" max="13062" width="7.28515625" style="106" customWidth="1"/>
    <col min="13063" max="13063" width="12.140625" style="106" customWidth="1"/>
    <col min="13064" max="13064" width="14.28515625" style="106" customWidth="1"/>
    <col min="13065" max="13065" width="12.7109375" style="106" customWidth="1"/>
    <col min="13066" max="13066" width="7.42578125" style="106" customWidth="1"/>
    <col min="13067" max="13312" width="9.140625" style="106"/>
    <col min="13313" max="13313" width="3.85546875" style="106" bestFit="1" customWidth="1"/>
    <col min="13314" max="13314" width="29.42578125" style="106" customWidth="1"/>
    <col min="13315" max="13315" width="12.7109375" style="106" customWidth="1"/>
    <col min="13316" max="13316" width="14.42578125" style="106" customWidth="1"/>
    <col min="13317" max="13317" width="12.28515625" style="106" customWidth="1"/>
    <col min="13318" max="13318" width="7.28515625" style="106" customWidth="1"/>
    <col min="13319" max="13319" width="12.140625" style="106" customWidth="1"/>
    <col min="13320" max="13320" width="14.28515625" style="106" customWidth="1"/>
    <col min="13321" max="13321" width="12.7109375" style="106" customWidth="1"/>
    <col min="13322" max="13322" width="7.42578125" style="106" customWidth="1"/>
    <col min="13323" max="13568" width="9.140625" style="106"/>
    <col min="13569" max="13569" width="3.85546875" style="106" bestFit="1" customWidth="1"/>
    <col min="13570" max="13570" width="29.42578125" style="106" customWidth="1"/>
    <col min="13571" max="13571" width="12.7109375" style="106" customWidth="1"/>
    <col min="13572" max="13572" width="14.42578125" style="106" customWidth="1"/>
    <col min="13573" max="13573" width="12.28515625" style="106" customWidth="1"/>
    <col min="13574" max="13574" width="7.28515625" style="106" customWidth="1"/>
    <col min="13575" max="13575" width="12.140625" style="106" customWidth="1"/>
    <col min="13576" max="13576" width="14.28515625" style="106" customWidth="1"/>
    <col min="13577" max="13577" width="12.7109375" style="106" customWidth="1"/>
    <col min="13578" max="13578" width="7.42578125" style="106" customWidth="1"/>
    <col min="13579" max="13824" width="9.140625" style="106"/>
    <col min="13825" max="13825" width="3.85546875" style="106" bestFit="1" customWidth="1"/>
    <col min="13826" max="13826" width="29.42578125" style="106" customWidth="1"/>
    <col min="13827" max="13827" width="12.7109375" style="106" customWidth="1"/>
    <col min="13828" max="13828" width="14.42578125" style="106" customWidth="1"/>
    <col min="13829" max="13829" width="12.28515625" style="106" customWidth="1"/>
    <col min="13830" max="13830" width="7.28515625" style="106" customWidth="1"/>
    <col min="13831" max="13831" width="12.140625" style="106" customWidth="1"/>
    <col min="13832" max="13832" width="14.28515625" style="106" customWidth="1"/>
    <col min="13833" max="13833" width="12.7109375" style="106" customWidth="1"/>
    <col min="13834" max="13834" width="7.42578125" style="106" customWidth="1"/>
    <col min="13835" max="14080" width="9.140625" style="106"/>
    <col min="14081" max="14081" width="3.85546875" style="106" bestFit="1" customWidth="1"/>
    <col min="14082" max="14082" width="29.42578125" style="106" customWidth="1"/>
    <col min="14083" max="14083" width="12.7109375" style="106" customWidth="1"/>
    <col min="14084" max="14084" width="14.42578125" style="106" customWidth="1"/>
    <col min="14085" max="14085" width="12.28515625" style="106" customWidth="1"/>
    <col min="14086" max="14086" width="7.28515625" style="106" customWidth="1"/>
    <col min="14087" max="14087" width="12.140625" style="106" customWidth="1"/>
    <col min="14088" max="14088" width="14.28515625" style="106" customWidth="1"/>
    <col min="14089" max="14089" width="12.7109375" style="106" customWidth="1"/>
    <col min="14090" max="14090" width="7.42578125" style="106" customWidth="1"/>
    <col min="14091" max="14336" width="9.140625" style="106"/>
    <col min="14337" max="14337" width="3.85546875" style="106" bestFit="1" customWidth="1"/>
    <col min="14338" max="14338" width="29.42578125" style="106" customWidth="1"/>
    <col min="14339" max="14339" width="12.7109375" style="106" customWidth="1"/>
    <col min="14340" max="14340" width="14.42578125" style="106" customWidth="1"/>
    <col min="14341" max="14341" width="12.28515625" style="106" customWidth="1"/>
    <col min="14342" max="14342" width="7.28515625" style="106" customWidth="1"/>
    <col min="14343" max="14343" width="12.140625" style="106" customWidth="1"/>
    <col min="14344" max="14344" width="14.28515625" style="106" customWidth="1"/>
    <col min="14345" max="14345" width="12.7109375" style="106" customWidth="1"/>
    <col min="14346" max="14346" width="7.42578125" style="106" customWidth="1"/>
    <col min="14347" max="14592" width="9.140625" style="106"/>
    <col min="14593" max="14593" width="3.85546875" style="106" bestFit="1" customWidth="1"/>
    <col min="14594" max="14594" width="29.42578125" style="106" customWidth="1"/>
    <col min="14595" max="14595" width="12.7109375" style="106" customWidth="1"/>
    <col min="14596" max="14596" width="14.42578125" style="106" customWidth="1"/>
    <col min="14597" max="14597" width="12.28515625" style="106" customWidth="1"/>
    <col min="14598" max="14598" width="7.28515625" style="106" customWidth="1"/>
    <col min="14599" max="14599" width="12.140625" style="106" customWidth="1"/>
    <col min="14600" max="14600" width="14.28515625" style="106" customWidth="1"/>
    <col min="14601" max="14601" width="12.7109375" style="106" customWidth="1"/>
    <col min="14602" max="14602" width="7.42578125" style="106" customWidth="1"/>
    <col min="14603" max="14848" width="9.140625" style="106"/>
    <col min="14849" max="14849" width="3.85546875" style="106" bestFit="1" customWidth="1"/>
    <col min="14850" max="14850" width="29.42578125" style="106" customWidth="1"/>
    <col min="14851" max="14851" width="12.7109375" style="106" customWidth="1"/>
    <col min="14852" max="14852" width="14.42578125" style="106" customWidth="1"/>
    <col min="14853" max="14853" width="12.28515625" style="106" customWidth="1"/>
    <col min="14854" max="14854" width="7.28515625" style="106" customWidth="1"/>
    <col min="14855" max="14855" width="12.140625" style="106" customWidth="1"/>
    <col min="14856" max="14856" width="14.28515625" style="106" customWidth="1"/>
    <col min="14857" max="14857" width="12.7109375" style="106" customWidth="1"/>
    <col min="14858" max="14858" width="7.42578125" style="106" customWidth="1"/>
    <col min="14859" max="15104" width="9.140625" style="106"/>
    <col min="15105" max="15105" width="3.85546875" style="106" bestFit="1" customWidth="1"/>
    <col min="15106" max="15106" width="29.42578125" style="106" customWidth="1"/>
    <col min="15107" max="15107" width="12.7109375" style="106" customWidth="1"/>
    <col min="15108" max="15108" width="14.42578125" style="106" customWidth="1"/>
    <col min="15109" max="15109" width="12.28515625" style="106" customWidth="1"/>
    <col min="15110" max="15110" width="7.28515625" style="106" customWidth="1"/>
    <col min="15111" max="15111" width="12.140625" style="106" customWidth="1"/>
    <col min="15112" max="15112" width="14.28515625" style="106" customWidth="1"/>
    <col min="15113" max="15113" width="12.7109375" style="106" customWidth="1"/>
    <col min="15114" max="15114" width="7.42578125" style="106" customWidth="1"/>
    <col min="15115" max="15360" width="9.140625" style="106"/>
    <col min="15361" max="15361" width="3.85546875" style="106" bestFit="1" customWidth="1"/>
    <col min="15362" max="15362" width="29.42578125" style="106" customWidth="1"/>
    <col min="15363" max="15363" width="12.7109375" style="106" customWidth="1"/>
    <col min="15364" max="15364" width="14.42578125" style="106" customWidth="1"/>
    <col min="15365" max="15365" width="12.28515625" style="106" customWidth="1"/>
    <col min="15366" max="15366" width="7.28515625" style="106" customWidth="1"/>
    <col min="15367" max="15367" width="12.140625" style="106" customWidth="1"/>
    <col min="15368" max="15368" width="14.28515625" style="106" customWidth="1"/>
    <col min="15369" max="15369" width="12.7109375" style="106" customWidth="1"/>
    <col min="15370" max="15370" width="7.42578125" style="106" customWidth="1"/>
    <col min="15371" max="15616" width="9.140625" style="106"/>
    <col min="15617" max="15617" width="3.85546875" style="106" bestFit="1" customWidth="1"/>
    <col min="15618" max="15618" width="29.42578125" style="106" customWidth="1"/>
    <col min="15619" max="15619" width="12.7109375" style="106" customWidth="1"/>
    <col min="15620" max="15620" width="14.42578125" style="106" customWidth="1"/>
    <col min="15621" max="15621" width="12.28515625" style="106" customWidth="1"/>
    <col min="15622" max="15622" width="7.28515625" style="106" customWidth="1"/>
    <col min="15623" max="15623" width="12.140625" style="106" customWidth="1"/>
    <col min="15624" max="15624" width="14.28515625" style="106" customWidth="1"/>
    <col min="15625" max="15625" width="12.7109375" style="106" customWidth="1"/>
    <col min="15626" max="15626" width="7.42578125" style="106" customWidth="1"/>
    <col min="15627" max="15872" width="9.140625" style="106"/>
    <col min="15873" max="15873" width="3.85546875" style="106" bestFit="1" customWidth="1"/>
    <col min="15874" max="15874" width="29.42578125" style="106" customWidth="1"/>
    <col min="15875" max="15875" width="12.7109375" style="106" customWidth="1"/>
    <col min="15876" max="15876" width="14.42578125" style="106" customWidth="1"/>
    <col min="15877" max="15877" width="12.28515625" style="106" customWidth="1"/>
    <col min="15878" max="15878" width="7.28515625" style="106" customWidth="1"/>
    <col min="15879" max="15879" width="12.140625" style="106" customWidth="1"/>
    <col min="15880" max="15880" width="14.28515625" style="106" customWidth="1"/>
    <col min="15881" max="15881" width="12.7109375" style="106" customWidth="1"/>
    <col min="15882" max="15882" width="7.42578125" style="106" customWidth="1"/>
    <col min="15883" max="16128" width="9.140625" style="106"/>
    <col min="16129" max="16129" width="3.85546875" style="106" bestFit="1" customWidth="1"/>
    <col min="16130" max="16130" width="29.42578125" style="106" customWidth="1"/>
    <col min="16131" max="16131" width="12.7109375" style="106" customWidth="1"/>
    <col min="16132" max="16132" width="14.42578125" style="106" customWidth="1"/>
    <col min="16133" max="16133" width="12.28515625" style="106" customWidth="1"/>
    <col min="16134" max="16134" width="7.28515625" style="106" customWidth="1"/>
    <col min="16135" max="16135" width="12.140625" style="106" customWidth="1"/>
    <col min="16136" max="16136" width="14.28515625" style="106" customWidth="1"/>
    <col min="16137" max="16137" width="12.7109375" style="106" customWidth="1"/>
    <col min="16138" max="16138" width="7.42578125" style="106" customWidth="1"/>
    <col min="16139" max="16384" width="9.140625" style="106"/>
  </cols>
  <sheetData>
    <row r="1" spans="1:10" s="123" customFormat="1" ht="11.25">
      <c r="A1" s="465"/>
      <c r="H1" s="466"/>
      <c r="I1" s="466"/>
      <c r="J1" s="467"/>
    </row>
    <row r="2" spans="1:10" s="123" customFormat="1" ht="11.25">
      <c r="F2" s="468"/>
      <c r="H2" s="469"/>
      <c r="J2" s="467" t="s">
        <v>248</v>
      </c>
    </row>
    <row r="3" spans="1:10">
      <c r="A3" s="53" t="s">
        <v>38</v>
      </c>
      <c r="B3" s="53"/>
    </row>
    <row r="4" spans="1:10" ht="12.75" customHeight="1">
      <c r="A4" s="54" t="s">
        <v>93</v>
      </c>
      <c r="B4" s="54"/>
      <c r="G4" s="539" t="s">
        <v>36</v>
      </c>
      <c r="H4" s="928"/>
      <c r="I4" s="542"/>
      <c r="J4" s="542"/>
    </row>
    <row r="5" spans="1:10" ht="12.75" customHeight="1">
      <c r="A5" s="471"/>
      <c r="B5" s="471"/>
    </row>
    <row r="6" spans="1:10" ht="12.75" customHeight="1">
      <c r="A6" s="1231" t="s">
        <v>249</v>
      </c>
      <c r="B6" s="1231"/>
      <c r="C6" s="1231"/>
      <c r="D6" s="1231"/>
      <c r="E6" s="1231"/>
      <c r="F6" s="1231"/>
      <c r="G6" s="1231"/>
      <c r="H6" s="1231"/>
      <c r="I6" s="1231"/>
      <c r="J6" s="1231"/>
    </row>
    <row r="7" spans="1:10">
      <c r="A7" s="1018" t="s">
        <v>250</v>
      </c>
      <c r="B7" s="1018"/>
      <c r="C7" s="1018"/>
      <c r="D7" s="1018"/>
      <c r="E7" s="1018"/>
      <c r="F7" s="1018"/>
      <c r="G7" s="1018"/>
      <c r="H7" s="1018"/>
      <c r="I7" s="1018"/>
      <c r="J7" s="1018"/>
    </row>
    <row r="8" spans="1:10">
      <c r="A8" s="1018" t="s">
        <v>251</v>
      </c>
      <c r="B8" s="1018"/>
      <c r="C8" s="1018"/>
      <c r="D8" s="1018"/>
      <c r="E8" s="1018"/>
      <c r="F8" s="1018"/>
      <c r="G8" s="1018"/>
      <c r="H8" s="1018"/>
      <c r="I8" s="1018"/>
      <c r="J8" s="1018"/>
    </row>
    <row r="9" spans="1:10" ht="36" customHeight="1">
      <c r="A9" s="1019" t="s">
        <v>531</v>
      </c>
      <c r="B9" s="1019"/>
      <c r="C9" s="1019"/>
      <c r="D9" s="1019"/>
      <c r="E9" s="1019"/>
      <c r="F9" s="1019"/>
      <c r="G9" s="1019"/>
      <c r="H9" s="1019"/>
      <c r="I9" s="1019"/>
      <c r="J9" s="1019"/>
    </row>
    <row r="10" spans="1:10" ht="13.5" thickBot="1">
      <c r="B10" s="472"/>
      <c r="C10" s="472"/>
      <c r="D10" s="472"/>
      <c r="E10" s="472"/>
      <c r="F10" s="472"/>
      <c r="G10" s="472"/>
      <c r="H10" s="473"/>
      <c r="I10" s="473"/>
      <c r="J10" s="474"/>
    </row>
    <row r="11" spans="1:10" ht="32.25" customHeight="1">
      <c r="A11" s="1232" t="s">
        <v>0</v>
      </c>
      <c r="B11" s="1234" t="s">
        <v>30</v>
      </c>
      <c r="C11" s="1236" t="s">
        <v>252</v>
      </c>
      <c r="D11" s="1236"/>
      <c r="E11" s="1236"/>
      <c r="F11" s="1237"/>
      <c r="G11" s="1238" t="s">
        <v>253</v>
      </c>
      <c r="H11" s="1238"/>
      <c r="I11" s="1238"/>
      <c r="J11" s="1239"/>
    </row>
    <row r="12" spans="1:10" ht="49.5" customHeight="1" thickBot="1">
      <c r="A12" s="1233"/>
      <c r="B12" s="1235"/>
      <c r="C12" s="475" t="s">
        <v>34</v>
      </c>
      <c r="D12" s="475" t="s">
        <v>254</v>
      </c>
      <c r="E12" s="475" t="s">
        <v>99</v>
      </c>
      <c r="F12" s="476" t="s">
        <v>29</v>
      </c>
      <c r="G12" s="477" t="s">
        <v>34</v>
      </c>
      <c r="H12" s="478" t="s">
        <v>254</v>
      </c>
      <c r="I12" s="479" t="s">
        <v>99</v>
      </c>
      <c r="J12" s="480" t="s">
        <v>29</v>
      </c>
    </row>
    <row r="13" spans="1:10" ht="21" customHeight="1" thickBot="1">
      <c r="A13" s="1220" t="s">
        <v>1</v>
      </c>
      <c r="B13" s="1221"/>
      <c r="C13" s="1221"/>
      <c r="D13" s="1221"/>
      <c r="E13" s="1221"/>
      <c r="F13" s="1221"/>
      <c r="G13" s="1222"/>
      <c r="H13" s="1222"/>
      <c r="I13" s="1222"/>
      <c r="J13" s="1223"/>
    </row>
    <row r="14" spans="1:10" ht="25.5" customHeight="1">
      <c r="A14" s="481" t="s">
        <v>2</v>
      </c>
      <c r="B14" s="482" t="s">
        <v>15</v>
      </c>
      <c r="C14" s="483">
        <v>0</v>
      </c>
      <c r="D14" s="483">
        <v>0</v>
      </c>
      <c r="E14" s="483">
        <f>SUM(C14:D14)</f>
        <v>0</v>
      </c>
      <c r="F14" s="484">
        <v>0</v>
      </c>
      <c r="G14" s="485">
        <v>0</v>
      </c>
      <c r="H14" s="486">
        <v>0</v>
      </c>
      <c r="I14" s="486">
        <f>SUM(G14:H14)</f>
        <v>0</v>
      </c>
      <c r="J14" s="484">
        <v>0</v>
      </c>
    </row>
    <row r="15" spans="1:10" ht="20.25" customHeight="1">
      <c r="A15" s="487" t="s">
        <v>3</v>
      </c>
      <c r="B15" s="488" t="s">
        <v>255</v>
      </c>
      <c r="C15" s="489">
        <v>0</v>
      </c>
      <c r="D15" s="489">
        <v>0</v>
      </c>
      <c r="E15" s="489">
        <f>SUM(C15:D15)</f>
        <v>0</v>
      </c>
      <c r="F15" s="490">
        <v>0</v>
      </c>
      <c r="G15" s="491">
        <v>0</v>
      </c>
      <c r="H15" s="492">
        <v>0</v>
      </c>
      <c r="I15" s="492">
        <f>SUM(G15:H15)</f>
        <v>0</v>
      </c>
      <c r="J15" s="490">
        <v>0</v>
      </c>
    </row>
    <row r="16" spans="1:10" ht="20.25" customHeight="1">
      <c r="A16" s="487" t="s">
        <v>4</v>
      </c>
      <c r="B16" s="488" t="s">
        <v>5</v>
      </c>
      <c r="C16" s="489">
        <v>0</v>
      </c>
      <c r="D16" s="489">
        <v>0</v>
      </c>
      <c r="E16" s="489">
        <f>SUM(C16:D16)</f>
        <v>0</v>
      </c>
      <c r="F16" s="490">
        <v>0</v>
      </c>
      <c r="G16" s="491">
        <v>0</v>
      </c>
      <c r="H16" s="492">
        <v>0</v>
      </c>
      <c r="I16" s="492">
        <f>SUM(G16:H16)</f>
        <v>0</v>
      </c>
      <c r="J16" s="490">
        <v>0</v>
      </c>
    </row>
    <row r="17" spans="1:12" ht="20.25" customHeight="1">
      <c r="A17" s="487" t="s">
        <v>6</v>
      </c>
      <c r="B17" s="488" t="s">
        <v>7</v>
      </c>
      <c r="C17" s="489">
        <v>0</v>
      </c>
      <c r="D17" s="489">
        <v>0</v>
      </c>
      <c r="E17" s="489">
        <f>SUM(C17:D17)</f>
        <v>0</v>
      </c>
      <c r="F17" s="490">
        <v>0</v>
      </c>
      <c r="G17" s="491">
        <v>0</v>
      </c>
      <c r="H17" s="492">
        <v>0</v>
      </c>
      <c r="I17" s="492">
        <f>SUM(G17:H17)</f>
        <v>0</v>
      </c>
      <c r="J17" s="490">
        <v>0</v>
      </c>
    </row>
    <row r="18" spans="1:12" s="301" customFormat="1" ht="20.25" customHeight="1" thickBot="1">
      <c r="A18" s="1224" t="s">
        <v>45</v>
      </c>
      <c r="B18" s="1225"/>
      <c r="C18" s="493">
        <f t="shared" ref="C18:J18" si="0">SUM(C14:C17)</f>
        <v>0</v>
      </c>
      <c r="D18" s="493">
        <f t="shared" si="0"/>
        <v>0</v>
      </c>
      <c r="E18" s="493">
        <f t="shared" si="0"/>
        <v>0</v>
      </c>
      <c r="F18" s="494">
        <f t="shared" si="0"/>
        <v>0</v>
      </c>
      <c r="G18" s="495">
        <f t="shared" si="0"/>
        <v>0</v>
      </c>
      <c r="H18" s="493">
        <f t="shared" si="0"/>
        <v>0</v>
      </c>
      <c r="I18" s="493">
        <f t="shared" si="0"/>
        <v>0</v>
      </c>
      <c r="J18" s="494">
        <f t="shared" si="0"/>
        <v>0</v>
      </c>
    </row>
    <row r="19" spans="1:12" ht="18" customHeight="1" thickBot="1">
      <c r="A19" s="1226" t="s">
        <v>10</v>
      </c>
      <c r="B19" s="1222"/>
      <c r="C19" s="1222"/>
      <c r="D19" s="1222"/>
      <c r="E19" s="1222"/>
      <c r="F19" s="1222"/>
      <c r="G19" s="1222"/>
      <c r="H19" s="1222"/>
      <c r="I19" s="1222"/>
      <c r="J19" s="1223"/>
    </row>
    <row r="20" spans="1:12" ht="21" customHeight="1" thickBot="1">
      <c r="A20" s="481" t="s">
        <v>8</v>
      </c>
      <c r="B20" s="496" t="s">
        <v>17</v>
      </c>
      <c r="C20" s="483">
        <v>0</v>
      </c>
      <c r="D20" s="483">
        <v>0</v>
      </c>
      <c r="E20" s="483">
        <f>SUM(C20:D20)</f>
        <v>0</v>
      </c>
      <c r="F20" s="484">
        <v>0</v>
      </c>
      <c r="G20" s="485">
        <v>0</v>
      </c>
      <c r="H20" s="486">
        <v>0</v>
      </c>
      <c r="I20" s="486">
        <f>SUM(G20:H20)</f>
        <v>0</v>
      </c>
      <c r="J20" s="484">
        <v>0</v>
      </c>
    </row>
    <row r="21" spans="1:12" ht="21.75" customHeight="1" thickBot="1">
      <c r="A21" s="481" t="s">
        <v>9</v>
      </c>
      <c r="B21" s="497" t="s">
        <v>43</v>
      </c>
      <c r="C21" s="489">
        <v>0</v>
      </c>
      <c r="D21" s="489">
        <v>0</v>
      </c>
      <c r="E21" s="489">
        <f t="shared" ref="E21:E26" si="1">SUM(C21:D21)</f>
        <v>0</v>
      </c>
      <c r="F21" s="1227"/>
      <c r="G21" s="491">
        <v>0</v>
      </c>
      <c r="H21" s="498">
        <v>0</v>
      </c>
      <c r="I21" s="492">
        <f t="shared" ref="I21:I26" si="2">SUM(G21:H21)</f>
        <v>0</v>
      </c>
      <c r="J21" s="1229"/>
    </row>
    <row r="22" spans="1:12" ht="38.25" customHeight="1" thickBot="1">
      <c r="A22" s="481" t="s">
        <v>11</v>
      </c>
      <c r="B22" s="497" t="s">
        <v>31</v>
      </c>
      <c r="C22" s="499">
        <v>0</v>
      </c>
      <c r="D22" s="499">
        <v>0</v>
      </c>
      <c r="E22" s="489">
        <f t="shared" si="1"/>
        <v>0</v>
      </c>
      <c r="F22" s="1228"/>
      <c r="G22" s="491">
        <v>0</v>
      </c>
      <c r="H22" s="498">
        <v>0</v>
      </c>
      <c r="I22" s="492">
        <f t="shared" si="2"/>
        <v>0</v>
      </c>
      <c r="J22" s="1230"/>
    </row>
    <row r="23" spans="1:12" ht="24.75" customHeight="1" thickBot="1">
      <c r="A23" s="481" t="s">
        <v>12</v>
      </c>
      <c r="B23" s="500" t="s">
        <v>256</v>
      </c>
      <c r="C23" s="499">
        <v>0</v>
      </c>
      <c r="D23" s="499">
        <v>0</v>
      </c>
      <c r="E23" s="489">
        <f t="shared" si="1"/>
        <v>0</v>
      </c>
      <c r="F23" s="490">
        <v>0</v>
      </c>
      <c r="G23" s="491">
        <v>0</v>
      </c>
      <c r="H23" s="498">
        <v>0</v>
      </c>
      <c r="I23" s="492">
        <f>SUM(G23:H23)</f>
        <v>0</v>
      </c>
      <c r="J23" s="490">
        <v>0</v>
      </c>
    </row>
    <row r="24" spans="1:12" ht="19.5" customHeight="1" thickBot="1">
      <c r="A24" s="481" t="s">
        <v>13</v>
      </c>
      <c r="B24" s="497" t="s">
        <v>32</v>
      </c>
      <c r="C24" s="489">
        <v>0</v>
      </c>
      <c r="D24" s="489">
        <v>0</v>
      </c>
      <c r="E24" s="489">
        <f t="shared" si="1"/>
        <v>0</v>
      </c>
      <c r="F24" s="1228"/>
      <c r="G24" s="491">
        <v>0</v>
      </c>
      <c r="H24" s="498">
        <v>0</v>
      </c>
      <c r="I24" s="492">
        <f t="shared" si="2"/>
        <v>0</v>
      </c>
      <c r="J24" s="1230"/>
    </row>
    <row r="25" spans="1:12" ht="30.75" customHeight="1" thickBot="1">
      <c r="A25" s="481" t="s">
        <v>19</v>
      </c>
      <c r="B25" s="497" t="s">
        <v>257</v>
      </c>
      <c r="C25" s="489">
        <v>0</v>
      </c>
      <c r="D25" s="489">
        <v>0</v>
      </c>
      <c r="E25" s="489">
        <f t="shared" si="1"/>
        <v>0</v>
      </c>
      <c r="F25" s="1228"/>
      <c r="G25" s="491">
        <v>0</v>
      </c>
      <c r="H25" s="498">
        <v>0</v>
      </c>
      <c r="I25" s="492">
        <f t="shared" si="2"/>
        <v>0</v>
      </c>
      <c r="J25" s="1230"/>
    </row>
    <row r="26" spans="1:12" ht="27.75" customHeight="1" thickBot="1">
      <c r="A26" s="481" t="s">
        <v>20</v>
      </c>
      <c r="B26" s="501" t="s">
        <v>258</v>
      </c>
      <c r="C26" s="502">
        <v>0</v>
      </c>
      <c r="D26" s="489">
        <v>0</v>
      </c>
      <c r="E26" s="489">
        <f t="shared" si="1"/>
        <v>0</v>
      </c>
      <c r="F26" s="1228"/>
      <c r="G26" s="503">
        <v>0</v>
      </c>
      <c r="H26" s="504">
        <v>0</v>
      </c>
      <c r="I26" s="492">
        <f t="shared" si="2"/>
        <v>0</v>
      </c>
      <c r="J26" s="1230"/>
    </row>
    <row r="27" spans="1:12" ht="27.75" customHeight="1" thickBot="1">
      <c r="A27" s="481" t="s">
        <v>21</v>
      </c>
      <c r="B27" s="505" t="s">
        <v>259</v>
      </c>
      <c r="C27" s="506">
        <v>0</v>
      </c>
      <c r="D27" s="506">
        <v>0</v>
      </c>
      <c r="E27" s="506">
        <f>SUM(C27:D27)</f>
        <v>0</v>
      </c>
      <c r="F27" s="1228"/>
      <c r="G27" s="507">
        <v>0</v>
      </c>
      <c r="H27" s="508">
        <v>0</v>
      </c>
      <c r="I27" s="508">
        <f>SUM(G27:H27)</f>
        <v>0</v>
      </c>
      <c r="J27" s="1230"/>
    </row>
    <row r="28" spans="1:12" ht="41.25" customHeight="1" thickBot="1">
      <c r="A28" s="481" t="s">
        <v>22</v>
      </c>
      <c r="B28" s="505" t="s">
        <v>42</v>
      </c>
      <c r="C28" s="509">
        <v>0</v>
      </c>
      <c r="D28" s="509">
        <v>0</v>
      </c>
      <c r="E28" s="509">
        <f>SUM(C28:D28)</f>
        <v>0</v>
      </c>
      <c r="F28" s="1228"/>
      <c r="G28" s="510">
        <v>0</v>
      </c>
      <c r="H28" s="511">
        <v>0</v>
      </c>
      <c r="I28" s="511">
        <f>SUM(G28:H28)</f>
        <v>0</v>
      </c>
      <c r="J28" s="512"/>
    </row>
    <row r="29" spans="1:12" s="301" customFormat="1" ht="21.75" customHeight="1" thickBot="1">
      <c r="A29" s="1212" t="s">
        <v>46</v>
      </c>
      <c r="B29" s="1213"/>
      <c r="C29" s="513">
        <f>SUM(C20:C23,C24:C26,C27:C28)</f>
        <v>0</v>
      </c>
      <c r="D29" s="514">
        <f>SUM(D20:D23,D24:D26,D27:D28)</f>
        <v>0</v>
      </c>
      <c r="E29" s="514">
        <f>SUM(E20:E23,E24:E26,E27:E28)</f>
        <v>0</v>
      </c>
      <c r="F29" s="515">
        <f>SUM(F20,F23)</f>
        <v>0</v>
      </c>
      <c r="G29" s="516">
        <f>SUM(G20:G23,G24:GG26,G27:G28)</f>
        <v>0</v>
      </c>
      <c r="H29" s="514">
        <f>SUM(H20:H23,H24:H26,H27:H28)</f>
        <v>0</v>
      </c>
      <c r="I29" s="514">
        <f>SUM(I20:I23,I24:I26,I27:I28)</f>
        <v>0</v>
      </c>
      <c r="J29" s="515">
        <f>SUM(J23,J20)</f>
        <v>0</v>
      </c>
      <c r="K29" s="106"/>
      <c r="L29" s="106"/>
    </row>
    <row r="30" spans="1:12" s="301" customFormat="1" ht="24.75" customHeight="1" thickBot="1">
      <c r="A30" s="1214" t="s">
        <v>260</v>
      </c>
      <c r="B30" s="1215"/>
      <c r="C30" s="517">
        <f>SUM(C18,C29)</f>
        <v>0</v>
      </c>
      <c r="D30" s="518">
        <f>SUM(D18,D29)</f>
        <v>0</v>
      </c>
      <c r="E30" s="518">
        <f>SUM(E18,E29)</f>
        <v>0</v>
      </c>
      <c r="F30" s="519">
        <f>SUM(F29,F18)</f>
        <v>0</v>
      </c>
      <c r="G30" s="520">
        <f>SUM(G18,G29)</f>
        <v>0</v>
      </c>
      <c r="H30" s="518">
        <f>SUM(H18,H29)</f>
        <v>0</v>
      </c>
      <c r="I30" s="518">
        <f>SUM(I29,I18)</f>
        <v>0</v>
      </c>
      <c r="J30" s="519">
        <f>SUM(J18,J29)</f>
        <v>0</v>
      </c>
      <c r="K30" s="106"/>
      <c r="L30" s="106"/>
    </row>
    <row r="31" spans="1:12" ht="21" customHeight="1" thickBot="1">
      <c r="A31" s="1216" t="s">
        <v>24</v>
      </c>
      <c r="B31" s="1217"/>
      <c r="C31" s="1218"/>
      <c r="D31" s="1218"/>
      <c r="E31" s="1218"/>
      <c r="F31" s="1218"/>
      <c r="G31" s="1218"/>
      <c r="H31" s="1218"/>
      <c r="I31" s="1218"/>
      <c r="J31" s="1219"/>
    </row>
    <row r="32" spans="1:12" ht="27.75" customHeight="1" thickBot="1">
      <c r="A32" s="521" t="s">
        <v>23</v>
      </c>
      <c r="B32" s="522" t="s">
        <v>261</v>
      </c>
      <c r="C32" s="523">
        <v>0</v>
      </c>
      <c r="D32" s="523">
        <v>0</v>
      </c>
      <c r="E32" s="523">
        <f>SUM(C32:D32)</f>
        <v>0</v>
      </c>
      <c r="F32" s="524"/>
      <c r="G32" s="525">
        <v>0</v>
      </c>
      <c r="H32" s="526">
        <v>0</v>
      </c>
      <c r="I32" s="526">
        <f>SUM(G32:H32)</f>
        <v>0</v>
      </c>
      <c r="J32" s="527"/>
    </row>
    <row r="33" spans="1:12" s="301" customFormat="1" ht="20.25" customHeight="1" thickBot="1">
      <c r="A33" s="528"/>
      <c r="B33" s="529" t="s">
        <v>48</v>
      </c>
      <c r="C33" s="516">
        <f>SUM(C18,C29,C32)</f>
        <v>0</v>
      </c>
      <c r="D33" s="514">
        <f>SUM(D18,D29,D32)</f>
        <v>0</v>
      </c>
      <c r="E33" s="514">
        <f>SUM(E18,E29,E32)</f>
        <v>0</v>
      </c>
      <c r="F33" s="515">
        <f>SUM(F18,F29)</f>
        <v>0</v>
      </c>
      <c r="G33" s="516">
        <f>SUM(G18,G29,G32)</f>
        <v>0</v>
      </c>
      <c r="H33" s="514">
        <f>SUM(H18,H29,H32)</f>
        <v>0</v>
      </c>
      <c r="I33" s="514">
        <f>SUM(I18,I29,I32)</f>
        <v>0</v>
      </c>
      <c r="J33" s="515">
        <f>SUM(J30)</f>
        <v>0</v>
      </c>
      <c r="K33" s="106"/>
      <c r="L33" s="106"/>
    </row>
    <row r="34" spans="1:12" s="301" customFormat="1">
      <c r="A34" s="129" t="s">
        <v>14</v>
      </c>
      <c r="B34" s="530"/>
      <c r="C34" s="531"/>
      <c r="D34" s="531"/>
      <c r="E34" s="531"/>
      <c r="F34" s="532"/>
      <c r="G34" s="531"/>
      <c r="H34" s="531"/>
      <c r="I34" s="531"/>
      <c r="J34" s="532"/>
      <c r="K34" s="106"/>
      <c r="L34" s="106"/>
    </row>
    <row r="35" spans="1:12" s="301" customFormat="1">
      <c r="A35" s="927" t="s">
        <v>546</v>
      </c>
      <c r="B35" s="530"/>
      <c r="C35" s="531"/>
      <c r="D35" s="531"/>
      <c r="E35" s="531"/>
      <c r="F35" s="532"/>
      <c r="G35" s="531"/>
      <c r="H35" s="531"/>
      <c r="I35" s="531"/>
      <c r="J35" s="532"/>
      <c r="K35" s="106"/>
      <c r="L35" s="106"/>
    </row>
    <row r="36" spans="1:12" s="301" customFormat="1">
      <c r="A36" s="533"/>
      <c r="B36" s="530"/>
      <c r="C36" s="531"/>
      <c r="D36" s="531"/>
      <c r="E36" s="531"/>
      <c r="F36" s="532"/>
      <c r="G36" s="531"/>
      <c r="H36" s="531"/>
      <c r="I36" s="531"/>
      <c r="J36" s="532"/>
      <c r="K36" s="106"/>
      <c r="L36" s="106"/>
    </row>
    <row r="37" spans="1:12" ht="14.25">
      <c r="B37" s="49"/>
      <c r="G37" s="49"/>
      <c r="H37" s="49"/>
    </row>
    <row r="38" spans="1:12" ht="14.25">
      <c r="B38" s="50"/>
      <c r="E38" s="534"/>
      <c r="G38" s="50"/>
      <c r="H38" s="50"/>
      <c r="I38" s="535"/>
    </row>
    <row r="39" spans="1:12">
      <c r="B39" s="124" t="s">
        <v>39</v>
      </c>
      <c r="E39" s="534"/>
      <c r="G39" s="124" t="s">
        <v>39</v>
      </c>
      <c r="H39" s="536"/>
      <c r="I39" s="535"/>
    </row>
    <row r="40" spans="1:12">
      <c r="B40" s="125" t="s">
        <v>40</v>
      </c>
      <c r="E40" s="534"/>
      <c r="G40" s="125" t="s">
        <v>40</v>
      </c>
      <c r="H40" s="536"/>
      <c r="I40" s="535"/>
    </row>
    <row r="49" spans="3:7">
      <c r="C49" s="109"/>
      <c r="D49" s="109"/>
      <c r="E49" s="109"/>
      <c r="F49" s="109"/>
      <c r="G49" s="109"/>
    </row>
  </sheetData>
  <mergeCells count="18">
    <mergeCell ref="A6:J6"/>
    <mergeCell ref="A7:J7"/>
    <mergeCell ref="A8:J8"/>
    <mergeCell ref="A9:J9"/>
    <mergeCell ref="A11:A12"/>
    <mergeCell ref="B11:B12"/>
    <mergeCell ref="C11:F11"/>
    <mergeCell ref="G11:J11"/>
    <mergeCell ref="A29:B29"/>
    <mergeCell ref="A30:B30"/>
    <mergeCell ref="A31:J31"/>
    <mergeCell ref="A13:J13"/>
    <mergeCell ref="A18:B18"/>
    <mergeCell ref="A19:J19"/>
    <mergeCell ref="F21:F22"/>
    <mergeCell ref="J21:J22"/>
    <mergeCell ref="F24:F28"/>
    <mergeCell ref="J24:J2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H47"/>
  <sheetViews>
    <sheetView workbookViewId="0">
      <selection activeCell="L17" sqref="L17:L18"/>
    </sheetView>
  </sheetViews>
  <sheetFormatPr defaultRowHeight="15"/>
  <cols>
    <col min="1" max="1" width="4.7109375" style="57" customWidth="1"/>
    <col min="2" max="3" width="7.5703125" style="58" customWidth="1"/>
    <col min="4" max="4" width="14.5703125" style="58" customWidth="1"/>
    <col min="5" max="6" width="6.7109375" style="58" customWidth="1"/>
    <col min="7" max="7" width="29.140625" style="58" customWidth="1"/>
    <col min="8" max="8" width="12.140625" style="58" customWidth="1"/>
    <col min="9" max="9" width="9.5703125" style="538" customWidth="1"/>
    <col min="10" max="10" width="7.85546875" style="58" customWidth="1"/>
    <col min="11" max="11" width="14.42578125" style="58" customWidth="1"/>
    <col min="12" max="13" width="6.42578125" style="58" customWidth="1"/>
    <col min="14" max="14" width="29.5703125" style="58" customWidth="1"/>
    <col min="15" max="15" width="12.140625" style="58" customWidth="1"/>
    <col min="16" max="256" width="9.140625" style="58"/>
    <col min="257" max="257" width="4.7109375" style="58" customWidth="1"/>
    <col min="258" max="259" width="7.5703125" style="58" customWidth="1"/>
    <col min="260" max="260" width="14.5703125" style="58" customWidth="1"/>
    <col min="261" max="262" width="6.7109375" style="58" customWidth="1"/>
    <col min="263" max="263" width="29.140625" style="58" customWidth="1"/>
    <col min="264" max="264" width="12.140625" style="58" customWidth="1"/>
    <col min="265" max="265" width="9.5703125" style="58" customWidth="1"/>
    <col min="266" max="266" width="7.85546875" style="58" customWidth="1"/>
    <col min="267" max="267" width="14.42578125" style="58" customWidth="1"/>
    <col min="268" max="269" width="6.42578125" style="58" customWidth="1"/>
    <col min="270" max="270" width="29.5703125" style="58" customWidth="1"/>
    <col min="271" max="271" width="12.140625" style="58" customWidth="1"/>
    <col min="272" max="512" width="9.140625" style="58"/>
    <col min="513" max="513" width="4.7109375" style="58" customWidth="1"/>
    <col min="514" max="515" width="7.5703125" style="58" customWidth="1"/>
    <col min="516" max="516" width="14.5703125" style="58" customWidth="1"/>
    <col min="517" max="518" width="6.7109375" style="58" customWidth="1"/>
    <col min="519" max="519" width="29.140625" style="58" customWidth="1"/>
    <col min="520" max="520" width="12.140625" style="58" customWidth="1"/>
    <col min="521" max="521" width="9.5703125" style="58" customWidth="1"/>
    <col min="522" max="522" width="7.85546875" style="58" customWidth="1"/>
    <col min="523" max="523" width="14.42578125" style="58" customWidth="1"/>
    <col min="524" max="525" width="6.42578125" style="58" customWidth="1"/>
    <col min="526" max="526" width="29.5703125" style="58" customWidth="1"/>
    <col min="527" max="527" width="12.140625" style="58" customWidth="1"/>
    <col min="528" max="768" width="9.140625" style="58"/>
    <col min="769" max="769" width="4.7109375" style="58" customWidth="1"/>
    <col min="770" max="771" width="7.5703125" style="58" customWidth="1"/>
    <col min="772" max="772" width="14.5703125" style="58" customWidth="1"/>
    <col min="773" max="774" width="6.7109375" style="58" customWidth="1"/>
    <col min="775" max="775" width="29.140625" style="58" customWidth="1"/>
    <col min="776" max="776" width="12.140625" style="58" customWidth="1"/>
    <col min="777" max="777" width="9.5703125" style="58" customWidth="1"/>
    <col min="778" max="778" width="7.85546875" style="58" customWidth="1"/>
    <col min="779" max="779" width="14.42578125" style="58" customWidth="1"/>
    <col min="780" max="781" width="6.42578125" style="58" customWidth="1"/>
    <col min="782" max="782" width="29.5703125" style="58" customWidth="1"/>
    <col min="783" max="783" width="12.140625" style="58" customWidth="1"/>
    <col min="784" max="1024" width="9.140625" style="58"/>
    <col min="1025" max="1025" width="4.7109375" style="58" customWidth="1"/>
    <col min="1026" max="1027" width="7.5703125" style="58" customWidth="1"/>
    <col min="1028" max="1028" width="14.5703125" style="58" customWidth="1"/>
    <col min="1029" max="1030" width="6.7109375" style="58" customWidth="1"/>
    <col min="1031" max="1031" width="29.140625" style="58" customWidth="1"/>
    <col min="1032" max="1032" width="12.140625" style="58" customWidth="1"/>
    <col min="1033" max="1033" width="9.5703125" style="58" customWidth="1"/>
    <col min="1034" max="1034" width="7.85546875" style="58" customWidth="1"/>
    <col min="1035" max="1035" width="14.42578125" style="58" customWidth="1"/>
    <col min="1036" max="1037" width="6.42578125" style="58" customWidth="1"/>
    <col min="1038" max="1038" width="29.5703125" style="58" customWidth="1"/>
    <col min="1039" max="1039" width="12.140625" style="58" customWidth="1"/>
    <col min="1040" max="1280" width="9.140625" style="58"/>
    <col min="1281" max="1281" width="4.7109375" style="58" customWidth="1"/>
    <col min="1282" max="1283" width="7.5703125" style="58" customWidth="1"/>
    <col min="1284" max="1284" width="14.5703125" style="58" customWidth="1"/>
    <col min="1285" max="1286" width="6.7109375" style="58" customWidth="1"/>
    <col min="1287" max="1287" width="29.140625" style="58" customWidth="1"/>
    <col min="1288" max="1288" width="12.140625" style="58" customWidth="1"/>
    <col min="1289" max="1289" width="9.5703125" style="58" customWidth="1"/>
    <col min="1290" max="1290" width="7.85546875" style="58" customWidth="1"/>
    <col min="1291" max="1291" width="14.42578125" style="58" customWidth="1"/>
    <col min="1292" max="1293" width="6.42578125" style="58" customWidth="1"/>
    <col min="1294" max="1294" width="29.5703125" style="58" customWidth="1"/>
    <col min="1295" max="1295" width="12.140625" style="58" customWidth="1"/>
    <col min="1296" max="1536" width="9.140625" style="58"/>
    <col min="1537" max="1537" width="4.7109375" style="58" customWidth="1"/>
    <col min="1538" max="1539" width="7.5703125" style="58" customWidth="1"/>
    <col min="1540" max="1540" width="14.5703125" style="58" customWidth="1"/>
    <col min="1541" max="1542" width="6.7109375" style="58" customWidth="1"/>
    <col min="1543" max="1543" width="29.140625" style="58" customWidth="1"/>
    <col min="1544" max="1544" width="12.140625" style="58" customWidth="1"/>
    <col min="1545" max="1545" width="9.5703125" style="58" customWidth="1"/>
    <col min="1546" max="1546" width="7.85546875" style="58" customWidth="1"/>
    <col min="1547" max="1547" width="14.42578125" style="58" customWidth="1"/>
    <col min="1548" max="1549" width="6.42578125" style="58" customWidth="1"/>
    <col min="1550" max="1550" width="29.5703125" style="58" customWidth="1"/>
    <col min="1551" max="1551" width="12.140625" style="58" customWidth="1"/>
    <col min="1552" max="1792" width="9.140625" style="58"/>
    <col min="1793" max="1793" width="4.7109375" style="58" customWidth="1"/>
    <col min="1794" max="1795" width="7.5703125" style="58" customWidth="1"/>
    <col min="1796" max="1796" width="14.5703125" style="58" customWidth="1"/>
    <col min="1797" max="1798" width="6.7109375" style="58" customWidth="1"/>
    <col min="1799" max="1799" width="29.140625" style="58" customWidth="1"/>
    <col min="1800" max="1800" width="12.140625" style="58" customWidth="1"/>
    <col min="1801" max="1801" width="9.5703125" style="58" customWidth="1"/>
    <col min="1802" max="1802" width="7.85546875" style="58" customWidth="1"/>
    <col min="1803" max="1803" width="14.42578125" style="58" customWidth="1"/>
    <col min="1804" max="1805" width="6.42578125" style="58" customWidth="1"/>
    <col min="1806" max="1806" width="29.5703125" style="58" customWidth="1"/>
    <col min="1807" max="1807" width="12.140625" style="58" customWidth="1"/>
    <col min="1808" max="2048" width="9.140625" style="58"/>
    <col min="2049" max="2049" width="4.7109375" style="58" customWidth="1"/>
    <col min="2050" max="2051" width="7.5703125" style="58" customWidth="1"/>
    <col min="2052" max="2052" width="14.5703125" style="58" customWidth="1"/>
    <col min="2053" max="2054" width="6.7109375" style="58" customWidth="1"/>
    <col min="2055" max="2055" width="29.140625" style="58" customWidth="1"/>
    <col min="2056" max="2056" width="12.140625" style="58" customWidth="1"/>
    <col min="2057" max="2057" width="9.5703125" style="58" customWidth="1"/>
    <col min="2058" max="2058" width="7.85546875" style="58" customWidth="1"/>
    <col min="2059" max="2059" width="14.42578125" style="58" customWidth="1"/>
    <col min="2060" max="2061" width="6.42578125" style="58" customWidth="1"/>
    <col min="2062" max="2062" width="29.5703125" style="58" customWidth="1"/>
    <col min="2063" max="2063" width="12.140625" style="58" customWidth="1"/>
    <col min="2064" max="2304" width="9.140625" style="58"/>
    <col min="2305" max="2305" width="4.7109375" style="58" customWidth="1"/>
    <col min="2306" max="2307" width="7.5703125" style="58" customWidth="1"/>
    <col min="2308" max="2308" width="14.5703125" style="58" customWidth="1"/>
    <col min="2309" max="2310" width="6.7109375" style="58" customWidth="1"/>
    <col min="2311" max="2311" width="29.140625" style="58" customWidth="1"/>
    <col min="2312" max="2312" width="12.140625" style="58" customWidth="1"/>
    <col min="2313" max="2313" width="9.5703125" style="58" customWidth="1"/>
    <col min="2314" max="2314" width="7.85546875" style="58" customWidth="1"/>
    <col min="2315" max="2315" width="14.42578125" style="58" customWidth="1"/>
    <col min="2316" max="2317" width="6.42578125" style="58" customWidth="1"/>
    <col min="2318" max="2318" width="29.5703125" style="58" customWidth="1"/>
    <col min="2319" max="2319" width="12.140625" style="58" customWidth="1"/>
    <col min="2320" max="2560" width="9.140625" style="58"/>
    <col min="2561" max="2561" width="4.7109375" style="58" customWidth="1"/>
    <col min="2562" max="2563" width="7.5703125" style="58" customWidth="1"/>
    <col min="2564" max="2564" width="14.5703125" style="58" customWidth="1"/>
    <col min="2565" max="2566" width="6.7109375" style="58" customWidth="1"/>
    <col min="2567" max="2567" width="29.140625" style="58" customWidth="1"/>
    <col min="2568" max="2568" width="12.140625" style="58" customWidth="1"/>
    <col min="2569" max="2569" width="9.5703125" style="58" customWidth="1"/>
    <col min="2570" max="2570" width="7.85546875" style="58" customWidth="1"/>
    <col min="2571" max="2571" width="14.42578125" style="58" customWidth="1"/>
    <col min="2572" max="2573" width="6.42578125" style="58" customWidth="1"/>
    <col min="2574" max="2574" width="29.5703125" style="58" customWidth="1"/>
    <col min="2575" max="2575" width="12.140625" style="58" customWidth="1"/>
    <col min="2576" max="2816" width="9.140625" style="58"/>
    <col min="2817" max="2817" width="4.7109375" style="58" customWidth="1"/>
    <col min="2818" max="2819" width="7.5703125" style="58" customWidth="1"/>
    <col min="2820" max="2820" width="14.5703125" style="58" customWidth="1"/>
    <col min="2821" max="2822" width="6.7109375" style="58" customWidth="1"/>
    <col min="2823" max="2823" width="29.140625" style="58" customWidth="1"/>
    <col min="2824" max="2824" width="12.140625" style="58" customWidth="1"/>
    <col min="2825" max="2825" width="9.5703125" style="58" customWidth="1"/>
    <col min="2826" max="2826" width="7.85546875" style="58" customWidth="1"/>
    <col min="2827" max="2827" width="14.42578125" style="58" customWidth="1"/>
    <col min="2828" max="2829" width="6.42578125" style="58" customWidth="1"/>
    <col min="2830" max="2830" width="29.5703125" style="58" customWidth="1"/>
    <col min="2831" max="2831" width="12.140625" style="58" customWidth="1"/>
    <col min="2832" max="3072" width="9.140625" style="58"/>
    <col min="3073" max="3073" width="4.7109375" style="58" customWidth="1"/>
    <col min="3074" max="3075" width="7.5703125" style="58" customWidth="1"/>
    <col min="3076" max="3076" width="14.5703125" style="58" customWidth="1"/>
    <col min="3077" max="3078" width="6.7109375" style="58" customWidth="1"/>
    <col min="3079" max="3079" width="29.140625" style="58" customWidth="1"/>
    <col min="3080" max="3080" width="12.140625" style="58" customWidth="1"/>
    <col min="3081" max="3081" width="9.5703125" style="58" customWidth="1"/>
    <col min="3082" max="3082" width="7.85546875" style="58" customWidth="1"/>
    <col min="3083" max="3083" width="14.42578125" style="58" customWidth="1"/>
    <col min="3084" max="3085" width="6.42578125" style="58" customWidth="1"/>
    <col min="3086" max="3086" width="29.5703125" style="58" customWidth="1"/>
    <col min="3087" max="3087" width="12.140625" style="58" customWidth="1"/>
    <col min="3088" max="3328" width="9.140625" style="58"/>
    <col min="3329" max="3329" width="4.7109375" style="58" customWidth="1"/>
    <col min="3330" max="3331" width="7.5703125" style="58" customWidth="1"/>
    <col min="3332" max="3332" width="14.5703125" style="58" customWidth="1"/>
    <col min="3333" max="3334" width="6.7109375" style="58" customWidth="1"/>
    <col min="3335" max="3335" width="29.140625" style="58" customWidth="1"/>
    <col min="3336" max="3336" width="12.140625" style="58" customWidth="1"/>
    <col min="3337" max="3337" width="9.5703125" style="58" customWidth="1"/>
    <col min="3338" max="3338" width="7.85546875" style="58" customWidth="1"/>
    <col min="3339" max="3339" width="14.42578125" style="58" customWidth="1"/>
    <col min="3340" max="3341" width="6.42578125" style="58" customWidth="1"/>
    <col min="3342" max="3342" width="29.5703125" style="58" customWidth="1"/>
    <col min="3343" max="3343" width="12.140625" style="58" customWidth="1"/>
    <col min="3344" max="3584" width="9.140625" style="58"/>
    <col min="3585" max="3585" width="4.7109375" style="58" customWidth="1"/>
    <col min="3586" max="3587" width="7.5703125" style="58" customWidth="1"/>
    <col min="3588" max="3588" width="14.5703125" style="58" customWidth="1"/>
    <col min="3589" max="3590" width="6.7109375" style="58" customWidth="1"/>
    <col min="3591" max="3591" width="29.140625" style="58" customWidth="1"/>
    <col min="3592" max="3592" width="12.140625" style="58" customWidth="1"/>
    <col min="3593" max="3593" width="9.5703125" style="58" customWidth="1"/>
    <col min="3594" max="3594" width="7.85546875" style="58" customWidth="1"/>
    <col min="3595" max="3595" width="14.42578125" style="58" customWidth="1"/>
    <col min="3596" max="3597" width="6.42578125" style="58" customWidth="1"/>
    <col min="3598" max="3598" width="29.5703125" style="58" customWidth="1"/>
    <col min="3599" max="3599" width="12.140625" style="58" customWidth="1"/>
    <col min="3600" max="3840" width="9.140625" style="58"/>
    <col min="3841" max="3841" width="4.7109375" style="58" customWidth="1"/>
    <col min="3842" max="3843" width="7.5703125" style="58" customWidth="1"/>
    <col min="3844" max="3844" width="14.5703125" style="58" customWidth="1"/>
    <col min="3845" max="3846" width="6.7109375" style="58" customWidth="1"/>
    <col min="3847" max="3847" width="29.140625" style="58" customWidth="1"/>
    <col min="3848" max="3848" width="12.140625" style="58" customWidth="1"/>
    <col min="3849" max="3849" width="9.5703125" style="58" customWidth="1"/>
    <col min="3850" max="3850" width="7.85546875" style="58" customWidth="1"/>
    <col min="3851" max="3851" width="14.42578125" style="58" customWidth="1"/>
    <col min="3852" max="3853" width="6.42578125" style="58" customWidth="1"/>
    <col min="3854" max="3854" width="29.5703125" style="58" customWidth="1"/>
    <col min="3855" max="3855" width="12.140625" style="58" customWidth="1"/>
    <col min="3856" max="4096" width="9.140625" style="58"/>
    <col min="4097" max="4097" width="4.7109375" style="58" customWidth="1"/>
    <col min="4098" max="4099" width="7.5703125" style="58" customWidth="1"/>
    <col min="4100" max="4100" width="14.5703125" style="58" customWidth="1"/>
    <col min="4101" max="4102" width="6.7109375" style="58" customWidth="1"/>
    <col min="4103" max="4103" width="29.140625" style="58" customWidth="1"/>
    <col min="4104" max="4104" width="12.140625" style="58" customWidth="1"/>
    <col min="4105" max="4105" width="9.5703125" style="58" customWidth="1"/>
    <col min="4106" max="4106" width="7.85546875" style="58" customWidth="1"/>
    <col min="4107" max="4107" width="14.42578125" style="58" customWidth="1"/>
    <col min="4108" max="4109" width="6.42578125" style="58" customWidth="1"/>
    <col min="4110" max="4110" width="29.5703125" style="58" customWidth="1"/>
    <col min="4111" max="4111" width="12.140625" style="58" customWidth="1"/>
    <col min="4112" max="4352" width="9.140625" style="58"/>
    <col min="4353" max="4353" width="4.7109375" style="58" customWidth="1"/>
    <col min="4354" max="4355" width="7.5703125" style="58" customWidth="1"/>
    <col min="4356" max="4356" width="14.5703125" style="58" customWidth="1"/>
    <col min="4357" max="4358" width="6.7109375" style="58" customWidth="1"/>
    <col min="4359" max="4359" width="29.140625" style="58" customWidth="1"/>
    <col min="4360" max="4360" width="12.140625" style="58" customWidth="1"/>
    <col min="4361" max="4361" width="9.5703125" style="58" customWidth="1"/>
    <col min="4362" max="4362" width="7.85546875" style="58" customWidth="1"/>
    <col min="4363" max="4363" width="14.42578125" style="58" customWidth="1"/>
    <col min="4364" max="4365" width="6.42578125" style="58" customWidth="1"/>
    <col min="4366" max="4366" width="29.5703125" style="58" customWidth="1"/>
    <col min="4367" max="4367" width="12.140625" style="58" customWidth="1"/>
    <col min="4368" max="4608" width="9.140625" style="58"/>
    <col min="4609" max="4609" width="4.7109375" style="58" customWidth="1"/>
    <col min="4610" max="4611" width="7.5703125" style="58" customWidth="1"/>
    <col min="4612" max="4612" width="14.5703125" style="58" customWidth="1"/>
    <col min="4613" max="4614" width="6.7109375" style="58" customWidth="1"/>
    <col min="4615" max="4615" width="29.140625" style="58" customWidth="1"/>
    <col min="4616" max="4616" width="12.140625" style="58" customWidth="1"/>
    <col min="4617" max="4617" width="9.5703125" style="58" customWidth="1"/>
    <col min="4618" max="4618" width="7.85546875" style="58" customWidth="1"/>
    <col min="4619" max="4619" width="14.42578125" style="58" customWidth="1"/>
    <col min="4620" max="4621" width="6.42578125" style="58" customWidth="1"/>
    <col min="4622" max="4622" width="29.5703125" style="58" customWidth="1"/>
    <col min="4623" max="4623" width="12.140625" style="58" customWidth="1"/>
    <col min="4624" max="4864" width="9.140625" style="58"/>
    <col min="4865" max="4865" width="4.7109375" style="58" customWidth="1"/>
    <col min="4866" max="4867" width="7.5703125" style="58" customWidth="1"/>
    <col min="4868" max="4868" width="14.5703125" style="58" customWidth="1"/>
    <col min="4869" max="4870" width="6.7109375" style="58" customWidth="1"/>
    <col min="4871" max="4871" width="29.140625" style="58" customWidth="1"/>
    <col min="4872" max="4872" width="12.140625" style="58" customWidth="1"/>
    <col min="4873" max="4873" width="9.5703125" style="58" customWidth="1"/>
    <col min="4874" max="4874" width="7.85546875" style="58" customWidth="1"/>
    <col min="4875" max="4875" width="14.42578125" style="58" customWidth="1"/>
    <col min="4876" max="4877" width="6.42578125" style="58" customWidth="1"/>
    <col min="4878" max="4878" width="29.5703125" style="58" customWidth="1"/>
    <col min="4879" max="4879" width="12.140625" style="58" customWidth="1"/>
    <col min="4880" max="5120" width="9.140625" style="58"/>
    <col min="5121" max="5121" width="4.7109375" style="58" customWidth="1"/>
    <col min="5122" max="5123" width="7.5703125" style="58" customWidth="1"/>
    <col min="5124" max="5124" width="14.5703125" style="58" customWidth="1"/>
    <col min="5125" max="5126" width="6.7109375" style="58" customWidth="1"/>
    <col min="5127" max="5127" width="29.140625" style="58" customWidth="1"/>
    <col min="5128" max="5128" width="12.140625" style="58" customWidth="1"/>
    <col min="5129" max="5129" width="9.5703125" style="58" customWidth="1"/>
    <col min="5130" max="5130" width="7.85546875" style="58" customWidth="1"/>
    <col min="5131" max="5131" width="14.42578125" style="58" customWidth="1"/>
    <col min="5132" max="5133" width="6.42578125" style="58" customWidth="1"/>
    <col min="5134" max="5134" width="29.5703125" style="58" customWidth="1"/>
    <col min="5135" max="5135" width="12.140625" style="58" customWidth="1"/>
    <col min="5136" max="5376" width="9.140625" style="58"/>
    <col min="5377" max="5377" width="4.7109375" style="58" customWidth="1"/>
    <col min="5378" max="5379" width="7.5703125" style="58" customWidth="1"/>
    <col min="5380" max="5380" width="14.5703125" style="58" customWidth="1"/>
    <col min="5381" max="5382" width="6.7109375" style="58" customWidth="1"/>
    <col min="5383" max="5383" width="29.140625" style="58" customWidth="1"/>
    <col min="5384" max="5384" width="12.140625" style="58" customWidth="1"/>
    <col min="5385" max="5385" width="9.5703125" style="58" customWidth="1"/>
    <col min="5386" max="5386" width="7.85546875" style="58" customWidth="1"/>
    <col min="5387" max="5387" width="14.42578125" style="58" customWidth="1"/>
    <col min="5388" max="5389" width="6.42578125" style="58" customWidth="1"/>
    <col min="5390" max="5390" width="29.5703125" style="58" customWidth="1"/>
    <col min="5391" max="5391" width="12.140625" style="58" customWidth="1"/>
    <col min="5392" max="5632" width="9.140625" style="58"/>
    <col min="5633" max="5633" width="4.7109375" style="58" customWidth="1"/>
    <col min="5634" max="5635" width="7.5703125" style="58" customWidth="1"/>
    <col min="5636" max="5636" width="14.5703125" style="58" customWidth="1"/>
    <col min="5637" max="5638" width="6.7109375" style="58" customWidth="1"/>
    <col min="5639" max="5639" width="29.140625" style="58" customWidth="1"/>
    <col min="5640" max="5640" width="12.140625" style="58" customWidth="1"/>
    <col min="5641" max="5641" width="9.5703125" style="58" customWidth="1"/>
    <col min="5642" max="5642" width="7.85546875" style="58" customWidth="1"/>
    <col min="5643" max="5643" width="14.42578125" style="58" customWidth="1"/>
    <col min="5644" max="5645" width="6.42578125" style="58" customWidth="1"/>
    <col min="5646" max="5646" width="29.5703125" style="58" customWidth="1"/>
    <col min="5647" max="5647" width="12.140625" style="58" customWidth="1"/>
    <col min="5648" max="5888" width="9.140625" style="58"/>
    <col min="5889" max="5889" width="4.7109375" style="58" customWidth="1"/>
    <col min="5890" max="5891" width="7.5703125" style="58" customWidth="1"/>
    <col min="5892" max="5892" width="14.5703125" style="58" customWidth="1"/>
    <col min="5893" max="5894" width="6.7109375" style="58" customWidth="1"/>
    <col min="5895" max="5895" width="29.140625" style="58" customWidth="1"/>
    <col min="5896" max="5896" width="12.140625" style="58" customWidth="1"/>
    <col min="5897" max="5897" width="9.5703125" style="58" customWidth="1"/>
    <col min="5898" max="5898" width="7.85546875" style="58" customWidth="1"/>
    <col min="5899" max="5899" width="14.42578125" style="58" customWidth="1"/>
    <col min="5900" max="5901" width="6.42578125" style="58" customWidth="1"/>
    <col min="5902" max="5902" width="29.5703125" style="58" customWidth="1"/>
    <col min="5903" max="5903" width="12.140625" style="58" customWidth="1"/>
    <col min="5904" max="6144" width="9.140625" style="58"/>
    <col min="6145" max="6145" width="4.7109375" style="58" customWidth="1"/>
    <col min="6146" max="6147" width="7.5703125" style="58" customWidth="1"/>
    <col min="6148" max="6148" width="14.5703125" style="58" customWidth="1"/>
    <col min="6149" max="6150" width="6.7109375" style="58" customWidth="1"/>
    <col min="6151" max="6151" width="29.140625" style="58" customWidth="1"/>
    <col min="6152" max="6152" width="12.140625" style="58" customWidth="1"/>
    <col min="6153" max="6153" width="9.5703125" style="58" customWidth="1"/>
    <col min="6154" max="6154" width="7.85546875" style="58" customWidth="1"/>
    <col min="6155" max="6155" width="14.42578125" style="58" customWidth="1"/>
    <col min="6156" max="6157" width="6.42578125" style="58" customWidth="1"/>
    <col min="6158" max="6158" width="29.5703125" style="58" customWidth="1"/>
    <col min="6159" max="6159" width="12.140625" style="58" customWidth="1"/>
    <col min="6160" max="6400" width="9.140625" style="58"/>
    <col min="6401" max="6401" width="4.7109375" style="58" customWidth="1"/>
    <col min="6402" max="6403" width="7.5703125" style="58" customWidth="1"/>
    <col min="6404" max="6404" width="14.5703125" style="58" customWidth="1"/>
    <col min="6405" max="6406" width="6.7109375" style="58" customWidth="1"/>
    <col min="6407" max="6407" width="29.140625" style="58" customWidth="1"/>
    <col min="6408" max="6408" width="12.140625" style="58" customWidth="1"/>
    <col min="6409" max="6409" width="9.5703125" style="58" customWidth="1"/>
    <col min="6410" max="6410" width="7.85546875" style="58" customWidth="1"/>
    <col min="6411" max="6411" width="14.42578125" style="58" customWidth="1"/>
    <col min="6412" max="6413" width="6.42578125" style="58" customWidth="1"/>
    <col min="6414" max="6414" width="29.5703125" style="58" customWidth="1"/>
    <col min="6415" max="6415" width="12.140625" style="58" customWidth="1"/>
    <col min="6416" max="6656" width="9.140625" style="58"/>
    <col min="6657" max="6657" width="4.7109375" style="58" customWidth="1"/>
    <col min="6658" max="6659" width="7.5703125" style="58" customWidth="1"/>
    <col min="6660" max="6660" width="14.5703125" style="58" customWidth="1"/>
    <col min="6661" max="6662" width="6.7109375" style="58" customWidth="1"/>
    <col min="6663" max="6663" width="29.140625" style="58" customWidth="1"/>
    <col min="6664" max="6664" width="12.140625" style="58" customWidth="1"/>
    <col min="6665" max="6665" width="9.5703125" style="58" customWidth="1"/>
    <col min="6666" max="6666" width="7.85546875" style="58" customWidth="1"/>
    <col min="6667" max="6667" width="14.42578125" style="58" customWidth="1"/>
    <col min="6668" max="6669" width="6.42578125" style="58" customWidth="1"/>
    <col min="6670" max="6670" width="29.5703125" style="58" customWidth="1"/>
    <col min="6671" max="6671" width="12.140625" style="58" customWidth="1"/>
    <col min="6672" max="6912" width="9.140625" style="58"/>
    <col min="6913" max="6913" width="4.7109375" style="58" customWidth="1"/>
    <col min="6914" max="6915" width="7.5703125" style="58" customWidth="1"/>
    <col min="6916" max="6916" width="14.5703125" style="58" customWidth="1"/>
    <col min="6917" max="6918" width="6.7109375" style="58" customWidth="1"/>
    <col min="6919" max="6919" width="29.140625" style="58" customWidth="1"/>
    <col min="6920" max="6920" width="12.140625" style="58" customWidth="1"/>
    <col min="6921" max="6921" width="9.5703125" style="58" customWidth="1"/>
    <col min="6922" max="6922" width="7.85546875" style="58" customWidth="1"/>
    <col min="6923" max="6923" width="14.42578125" style="58" customWidth="1"/>
    <col min="6924" max="6925" width="6.42578125" style="58" customWidth="1"/>
    <col min="6926" max="6926" width="29.5703125" style="58" customWidth="1"/>
    <col min="6927" max="6927" width="12.140625" style="58" customWidth="1"/>
    <col min="6928" max="7168" width="9.140625" style="58"/>
    <col min="7169" max="7169" width="4.7109375" style="58" customWidth="1"/>
    <col min="7170" max="7171" width="7.5703125" style="58" customWidth="1"/>
    <col min="7172" max="7172" width="14.5703125" style="58" customWidth="1"/>
    <col min="7173" max="7174" width="6.7109375" style="58" customWidth="1"/>
    <col min="7175" max="7175" width="29.140625" style="58" customWidth="1"/>
    <col min="7176" max="7176" width="12.140625" style="58" customWidth="1"/>
    <col min="7177" max="7177" width="9.5703125" style="58" customWidth="1"/>
    <col min="7178" max="7178" width="7.85546875" style="58" customWidth="1"/>
    <col min="7179" max="7179" width="14.42578125" style="58" customWidth="1"/>
    <col min="7180" max="7181" width="6.42578125" style="58" customWidth="1"/>
    <col min="7182" max="7182" width="29.5703125" style="58" customWidth="1"/>
    <col min="7183" max="7183" width="12.140625" style="58" customWidth="1"/>
    <col min="7184" max="7424" width="9.140625" style="58"/>
    <col min="7425" max="7425" width="4.7109375" style="58" customWidth="1"/>
    <col min="7426" max="7427" width="7.5703125" style="58" customWidth="1"/>
    <col min="7428" max="7428" width="14.5703125" style="58" customWidth="1"/>
    <col min="7429" max="7430" width="6.7109375" style="58" customWidth="1"/>
    <col min="7431" max="7431" width="29.140625" style="58" customWidth="1"/>
    <col min="7432" max="7432" width="12.140625" style="58" customWidth="1"/>
    <col min="7433" max="7433" width="9.5703125" style="58" customWidth="1"/>
    <col min="7434" max="7434" width="7.85546875" style="58" customWidth="1"/>
    <col min="7435" max="7435" width="14.42578125" style="58" customWidth="1"/>
    <col min="7436" max="7437" width="6.42578125" style="58" customWidth="1"/>
    <col min="7438" max="7438" width="29.5703125" style="58" customWidth="1"/>
    <col min="7439" max="7439" width="12.140625" style="58" customWidth="1"/>
    <col min="7440" max="7680" width="9.140625" style="58"/>
    <col min="7681" max="7681" width="4.7109375" style="58" customWidth="1"/>
    <col min="7682" max="7683" width="7.5703125" style="58" customWidth="1"/>
    <col min="7684" max="7684" width="14.5703125" style="58" customWidth="1"/>
    <col min="7685" max="7686" width="6.7109375" style="58" customWidth="1"/>
    <col min="7687" max="7687" width="29.140625" style="58" customWidth="1"/>
    <col min="7688" max="7688" width="12.140625" style="58" customWidth="1"/>
    <col min="7689" max="7689" width="9.5703125" style="58" customWidth="1"/>
    <col min="7690" max="7690" width="7.85546875" style="58" customWidth="1"/>
    <col min="7691" max="7691" width="14.42578125" style="58" customWidth="1"/>
    <col min="7692" max="7693" width="6.42578125" style="58" customWidth="1"/>
    <col min="7694" max="7694" width="29.5703125" style="58" customWidth="1"/>
    <col min="7695" max="7695" width="12.140625" style="58" customWidth="1"/>
    <col min="7696" max="7936" width="9.140625" style="58"/>
    <col min="7937" max="7937" width="4.7109375" style="58" customWidth="1"/>
    <col min="7938" max="7939" width="7.5703125" style="58" customWidth="1"/>
    <col min="7940" max="7940" width="14.5703125" style="58" customWidth="1"/>
    <col min="7941" max="7942" width="6.7109375" style="58" customWidth="1"/>
    <col min="7943" max="7943" width="29.140625" style="58" customWidth="1"/>
    <col min="7944" max="7944" width="12.140625" style="58" customWidth="1"/>
    <col min="7945" max="7945" width="9.5703125" style="58" customWidth="1"/>
    <col min="7946" max="7946" width="7.85546875" style="58" customWidth="1"/>
    <col min="7947" max="7947" width="14.42578125" style="58" customWidth="1"/>
    <col min="7948" max="7949" width="6.42578125" style="58" customWidth="1"/>
    <col min="7950" max="7950" width="29.5703125" style="58" customWidth="1"/>
    <col min="7951" max="7951" width="12.140625" style="58" customWidth="1"/>
    <col min="7952" max="8192" width="9.140625" style="58"/>
    <col min="8193" max="8193" width="4.7109375" style="58" customWidth="1"/>
    <col min="8194" max="8195" width="7.5703125" style="58" customWidth="1"/>
    <col min="8196" max="8196" width="14.5703125" style="58" customWidth="1"/>
    <col min="8197" max="8198" width="6.7109375" style="58" customWidth="1"/>
    <col min="8199" max="8199" width="29.140625" style="58" customWidth="1"/>
    <col min="8200" max="8200" width="12.140625" style="58" customWidth="1"/>
    <col min="8201" max="8201" width="9.5703125" style="58" customWidth="1"/>
    <col min="8202" max="8202" width="7.85546875" style="58" customWidth="1"/>
    <col min="8203" max="8203" width="14.42578125" style="58" customWidth="1"/>
    <col min="8204" max="8205" width="6.42578125" style="58" customWidth="1"/>
    <col min="8206" max="8206" width="29.5703125" style="58" customWidth="1"/>
    <col min="8207" max="8207" width="12.140625" style="58" customWidth="1"/>
    <col min="8208" max="8448" width="9.140625" style="58"/>
    <col min="8449" max="8449" width="4.7109375" style="58" customWidth="1"/>
    <col min="8450" max="8451" width="7.5703125" style="58" customWidth="1"/>
    <col min="8452" max="8452" width="14.5703125" style="58" customWidth="1"/>
    <col min="8453" max="8454" width="6.7109375" style="58" customWidth="1"/>
    <col min="8455" max="8455" width="29.140625" style="58" customWidth="1"/>
    <col min="8456" max="8456" width="12.140625" style="58" customWidth="1"/>
    <col min="8457" max="8457" width="9.5703125" style="58" customWidth="1"/>
    <col min="8458" max="8458" width="7.85546875" style="58" customWidth="1"/>
    <col min="8459" max="8459" width="14.42578125" style="58" customWidth="1"/>
    <col min="8460" max="8461" width="6.42578125" style="58" customWidth="1"/>
    <col min="8462" max="8462" width="29.5703125" style="58" customWidth="1"/>
    <col min="8463" max="8463" width="12.140625" style="58" customWidth="1"/>
    <col min="8464" max="8704" width="9.140625" style="58"/>
    <col min="8705" max="8705" width="4.7109375" style="58" customWidth="1"/>
    <col min="8706" max="8707" width="7.5703125" style="58" customWidth="1"/>
    <col min="8708" max="8708" width="14.5703125" style="58" customWidth="1"/>
    <col min="8709" max="8710" width="6.7109375" style="58" customWidth="1"/>
    <col min="8711" max="8711" width="29.140625" style="58" customWidth="1"/>
    <col min="8712" max="8712" width="12.140625" style="58" customWidth="1"/>
    <col min="8713" max="8713" width="9.5703125" style="58" customWidth="1"/>
    <col min="8714" max="8714" width="7.85546875" style="58" customWidth="1"/>
    <col min="8715" max="8715" width="14.42578125" style="58" customWidth="1"/>
    <col min="8716" max="8717" width="6.42578125" style="58" customWidth="1"/>
    <col min="8718" max="8718" width="29.5703125" style="58" customWidth="1"/>
    <col min="8719" max="8719" width="12.140625" style="58" customWidth="1"/>
    <col min="8720" max="8960" width="9.140625" style="58"/>
    <col min="8961" max="8961" width="4.7109375" style="58" customWidth="1"/>
    <col min="8962" max="8963" width="7.5703125" style="58" customWidth="1"/>
    <col min="8964" max="8964" width="14.5703125" style="58" customWidth="1"/>
    <col min="8965" max="8966" width="6.7109375" style="58" customWidth="1"/>
    <col min="8967" max="8967" width="29.140625" style="58" customWidth="1"/>
    <col min="8968" max="8968" width="12.140625" style="58" customWidth="1"/>
    <col min="8969" max="8969" width="9.5703125" style="58" customWidth="1"/>
    <col min="8970" max="8970" width="7.85546875" style="58" customWidth="1"/>
    <col min="8971" max="8971" width="14.42578125" style="58" customWidth="1"/>
    <col min="8972" max="8973" width="6.42578125" style="58" customWidth="1"/>
    <col min="8974" max="8974" width="29.5703125" style="58" customWidth="1"/>
    <col min="8975" max="8975" width="12.140625" style="58" customWidth="1"/>
    <col min="8976" max="9216" width="9.140625" style="58"/>
    <col min="9217" max="9217" width="4.7109375" style="58" customWidth="1"/>
    <col min="9218" max="9219" width="7.5703125" style="58" customWidth="1"/>
    <col min="9220" max="9220" width="14.5703125" style="58" customWidth="1"/>
    <col min="9221" max="9222" width="6.7109375" style="58" customWidth="1"/>
    <col min="9223" max="9223" width="29.140625" style="58" customWidth="1"/>
    <col min="9224" max="9224" width="12.140625" style="58" customWidth="1"/>
    <col min="9225" max="9225" width="9.5703125" style="58" customWidth="1"/>
    <col min="9226" max="9226" width="7.85546875" style="58" customWidth="1"/>
    <col min="9227" max="9227" width="14.42578125" style="58" customWidth="1"/>
    <col min="9228" max="9229" width="6.42578125" style="58" customWidth="1"/>
    <col min="9230" max="9230" width="29.5703125" style="58" customWidth="1"/>
    <col min="9231" max="9231" width="12.140625" style="58" customWidth="1"/>
    <col min="9232" max="9472" width="9.140625" style="58"/>
    <col min="9473" max="9473" width="4.7109375" style="58" customWidth="1"/>
    <col min="9474" max="9475" width="7.5703125" style="58" customWidth="1"/>
    <col min="9476" max="9476" width="14.5703125" style="58" customWidth="1"/>
    <col min="9477" max="9478" width="6.7109375" style="58" customWidth="1"/>
    <col min="9479" max="9479" width="29.140625" style="58" customWidth="1"/>
    <col min="9480" max="9480" width="12.140625" style="58" customWidth="1"/>
    <col min="9481" max="9481" width="9.5703125" style="58" customWidth="1"/>
    <col min="9482" max="9482" width="7.85546875" style="58" customWidth="1"/>
    <col min="9483" max="9483" width="14.42578125" style="58" customWidth="1"/>
    <col min="9484" max="9485" width="6.42578125" style="58" customWidth="1"/>
    <col min="9486" max="9486" width="29.5703125" style="58" customWidth="1"/>
    <col min="9487" max="9487" width="12.140625" style="58" customWidth="1"/>
    <col min="9488" max="9728" width="9.140625" style="58"/>
    <col min="9729" max="9729" width="4.7109375" style="58" customWidth="1"/>
    <col min="9730" max="9731" width="7.5703125" style="58" customWidth="1"/>
    <col min="9732" max="9732" width="14.5703125" style="58" customWidth="1"/>
    <col min="9733" max="9734" width="6.7109375" style="58" customWidth="1"/>
    <col min="9735" max="9735" width="29.140625" style="58" customWidth="1"/>
    <col min="9736" max="9736" width="12.140625" style="58" customWidth="1"/>
    <col min="9737" max="9737" width="9.5703125" style="58" customWidth="1"/>
    <col min="9738" max="9738" width="7.85546875" style="58" customWidth="1"/>
    <col min="9739" max="9739" width="14.42578125" style="58" customWidth="1"/>
    <col min="9740" max="9741" width="6.42578125" style="58" customWidth="1"/>
    <col min="9742" max="9742" width="29.5703125" style="58" customWidth="1"/>
    <col min="9743" max="9743" width="12.140625" style="58" customWidth="1"/>
    <col min="9744" max="9984" width="9.140625" style="58"/>
    <col min="9985" max="9985" width="4.7109375" style="58" customWidth="1"/>
    <col min="9986" max="9987" width="7.5703125" style="58" customWidth="1"/>
    <col min="9988" max="9988" width="14.5703125" style="58" customWidth="1"/>
    <col min="9989" max="9990" width="6.7109375" style="58" customWidth="1"/>
    <col min="9991" max="9991" width="29.140625" style="58" customWidth="1"/>
    <col min="9992" max="9992" width="12.140625" style="58" customWidth="1"/>
    <col min="9993" max="9993" width="9.5703125" style="58" customWidth="1"/>
    <col min="9994" max="9994" width="7.85546875" style="58" customWidth="1"/>
    <col min="9995" max="9995" width="14.42578125" style="58" customWidth="1"/>
    <col min="9996" max="9997" width="6.42578125" style="58" customWidth="1"/>
    <col min="9998" max="9998" width="29.5703125" style="58" customWidth="1"/>
    <col min="9999" max="9999" width="12.140625" style="58" customWidth="1"/>
    <col min="10000" max="10240" width="9.140625" style="58"/>
    <col min="10241" max="10241" width="4.7109375" style="58" customWidth="1"/>
    <col min="10242" max="10243" width="7.5703125" style="58" customWidth="1"/>
    <col min="10244" max="10244" width="14.5703125" style="58" customWidth="1"/>
    <col min="10245" max="10246" width="6.7109375" style="58" customWidth="1"/>
    <col min="10247" max="10247" width="29.140625" style="58" customWidth="1"/>
    <col min="10248" max="10248" width="12.140625" style="58" customWidth="1"/>
    <col min="10249" max="10249" width="9.5703125" style="58" customWidth="1"/>
    <col min="10250" max="10250" width="7.85546875" style="58" customWidth="1"/>
    <col min="10251" max="10251" width="14.42578125" style="58" customWidth="1"/>
    <col min="10252" max="10253" width="6.42578125" style="58" customWidth="1"/>
    <col min="10254" max="10254" width="29.5703125" style="58" customWidth="1"/>
    <col min="10255" max="10255" width="12.140625" style="58" customWidth="1"/>
    <col min="10256" max="10496" width="9.140625" style="58"/>
    <col min="10497" max="10497" width="4.7109375" style="58" customWidth="1"/>
    <col min="10498" max="10499" width="7.5703125" style="58" customWidth="1"/>
    <col min="10500" max="10500" width="14.5703125" style="58" customWidth="1"/>
    <col min="10501" max="10502" width="6.7109375" style="58" customWidth="1"/>
    <col min="10503" max="10503" width="29.140625" style="58" customWidth="1"/>
    <col min="10504" max="10504" width="12.140625" style="58" customWidth="1"/>
    <col min="10505" max="10505" width="9.5703125" style="58" customWidth="1"/>
    <col min="10506" max="10506" width="7.85546875" style="58" customWidth="1"/>
    <col min="10507" max="10507" width="14.42578125" style="58" customWidth="1"/>
    <col min="10508" max="10509" width="6.42578125" style="58" customWidth="1"/>
    <col min="10510" max="10510" width="29.5703125" style="58" customWidth="1"/>
    <col min="10511" max="10511" width="12.140625" style="58" customWidth="1"/>
    <col min="10512" max="10752" width="9.140625" style="58"/>
    <col min="10753" max="10753" width="4.7109375" style="58" customWidth="1"/>
    <col min="10754" max="10755" width="7.5703125" style="58" customWidth="1"/>
    <col min="10756" max="10756" width="14.5703125" style="58" customWidth="1"/>
    <col min="10757" max="10758" width="6.7109375" style="58" customWidth="1"/>
    <col min="10759" max="10759" width="29.140625" style="58" customWidth="1"/>
    <col min="10760" max="10760" width="12.140625" style="58" customWidth="1"/>
    <col min="10761" max="10761" width="9.5703125" style="58" customWidth="1"/>
    <col min="10762" max="10762" width="7.85546875" style="58" customWidth="1"/>
    <col min="10763" max="10763" width="14.42578125" style="58" customWidth="1"/>
    <col min="10764" max="10765" width="6.42578125" style="58" customWidth="1"/>
    <col min="10766" max="10766" width="29.5703125" style="58" customWidth="1"/>
    <col min="10767" max="10767" width="12.140625" style="58" customWidth="1"/>
    <col min="10768" max="11008" width="9.140625" style="58"/>
    <col min="11009" max="11009" width="4.7109375" style="58" customWidth="1"/>
    <col min="11010" max="11011" width="7.5703125" style="58" customWidth="1"/>
    <col min="11012" max="11012" width="14.5703125" style="58" customWidth="1"/>
    <col min="11013" max="11014" width="6.7109375" style="58" customWidth="1"/>
    <col min="11015" max="11015" width="29.140625" style="58" customWidth="1"/>
    <col min="11016" max="11016" width="12.140625" style="58" customWidth="1"/>
    <col min="11017" max="11017" width="9.5703125" style="58" customWidth="1"/>
    <col min="11018" max="11018" width="7.85546875" style="58" customWidth="1"/>
    <col min="11019" max="11019" width="14.42578125" style="58" customWidth="1"/>
    <col min="11020" max="11021" width="6.42578125" style="58" customWidth="1"/>
    <col min="11022" max="11022" width="29.5703125" style="58" customWidth="1"/>
    <col min="11023" max="11023" width="12.140625" style="58" customWidth="1"/>
    <col min="11024" max="11264" width="9.140625" style="58"/>
    <col min="11265" max="11265" width="4.7109375" style="58" customWidth="1"/>
    <col min="11266" max="11267" width="7.5703125" style="58" customWidth="1"/>
    <col min="11268" max="11268" width="14.5703125" style="58" customWidth="1"/>
    <col min="11269" max="11270" width="6.7109375" style="58" customWidth="1"/>
    <col min="11271" max="11271" width="29.140625" style="58" customWidth="1"/>
    <col min="11272" max="11272" width="12.140625" style="58" customWidth="1"/>
    <col min="11273" max="11273" width="9.5703125" style="58" customWidth="1"/>
    <col min="11274" max="11274" width="7.85546875" style="58" customWidth="1"/>
    <col min="11275" max="11275" width="14.42578125" style="58" customWidth="1"/>
    <col min="11276" max="11277" width="6.42578125" style="58" customWidth="1"/>
    <col min="11278" max="11278" width="29.5703125" style="58" customWidth="1"/>
    <col min="11279" max="11279" width="12.140625" style="58" customWidth="1"/>
    <col min="11280" max="11520" width="9.140625" style="58"/>
    <col min="11521" max="11521" width="4.7109375" style="58" customWidth="1"/>
    <col min="11522" max="11523" width="7.5703125" style="58" customWidth="1"/>
    <col min="11524" max="11524" width="14.5703125" style="58" customWidth="1"/>
    <col min="11525" max="11526" width="6.7109375" style="58" customWidth="1"/>
    <col min="11527" max="11527" width="29.140625" style="58" customWidth="1"/>
    <col min="11528" max="11528" width="12.140625" style="58" customWidth="1"/>
    <col min="11529" max="11529" width="9.5703125" style="58" customWidth="1"/>
    <col min="11530" max="11530" width="7.85546875" style="58" customWidth="1"/>
    <col min="11531" max="11531" width="14.42578125" style="58" customWidth="1"/>
    <col min="11532" max="11533" width="6.42578125" style="58" customWidth="1"/>
    <col min="11534" max="11534" width="29.5703125" style="58" customWidth="1"/>
    <col min="11535" max="11535" width="12.140625" style="58" customWidth="1"/>
    <col min="11536" max="11776" width="9.140625" style="58"/>
    <col min="11777" max="11777" width="4.7109375" style="58" customWidth="1"/>
    <col min="11778" max="11779" width="7.5703125" style="58" customWidth="1"/>
    <col min="11780" max="11780" width="14.5703125" style="58" customWidth="1"/>
    <col min="11781" max="11782" width="6.7109375" style="58" customWidth="1"/>
    <col min="11783" max="11783" width="29.140625" style="58" customWidth="1"/>
    <col min="11784" max="11784" width="12.140625" style="58" customWidth="1"/>
    <col min="11785" max="11785" width="9.5703125" style="58" customWidth="1"/>
    <col min="11786" max="11786" width="7.85546875" style="58" customWidth="1"/>
    <col min="11787" max="11787" width="14.42578125" style="58" customWidth="1"/>
    <col min="11788" max="11789" width="6.42578125" style="58" customWidth="1"/>
    <col min="11790" max="11790" width="29.5703125" style="58" customWidth="1"/>
    <col min="11791" max="11791" width="12.140625" style="58" customWidth="1"/>
    <col min="11792" max="12032" width="9.140625" style="58"/>
    <col min="12033" max="12033" width="4.7109375" style="58" customWidth="1"/>
    <col min="12034" max="12035" width="7.5703125" style="58" customWidth="1"/>
    <col min="12036" max="12036" width="14.5703125" style="58" customWidth="1"/>
    <col min="12037" max="12038" width="6.7109375" style="58" customWidth="1"/>
    <col min="12039" max="12039" width="29.140625" style="58" customWidth="1"/>
    <col min="12040" max="12040" width="12.140625" style="58" customWidth="1"/>
    <col min="12041" max="12041" width="9.5703125" style="58" customWidth="1"/>
    <col min="12042" max="12042" width="7.85546875" style="58" customWidth="1"/>
    <col min="12043" max="12043" width="14.42578125" style="58" customWidth="1"/>
    <col min="12044" max="12045" width="6.42578125" style="58" customWidth="1"/>
    <col min="12046" max="12046" width="29.5703125" style="58" customWidth="1"/>
    <col min="12047" max="12047" width="12.140625" style="58" customWidth="1"/>
    <col min="12048" max="12288" width="9.140625" style="58"/>
    <col min="12289" max="12289" width="4.7109375" style="58" customWidth="1"/>
    <col min="12290" max="12291" width="7.5703125" style="58" customWidth="1"/>
    <col min="12292" max="12292" width="14.5703125" style="58" customWidth="1"/>
    <col min="12293" max="12294" width="6.7109375" style="58" customWidth="1"/>
    <col min="12295" max="12295" width="29.140625" style="58" customWidth="1"/>
    <col min="12296" max="12296" width="12.140625" style="58" customWidth="1"/>
    <col min="12297" max="12297" width="9.5703125" style="58" customWidth="1"/>
    <col min="12298" max="12298" width="7.85546875" style="58" customWidth="1"/>
    <col min="12299" max="12299" width="14.42578125" style="58" customWidth="1"/>
    <col min="12300" max="12301" width="6.42578125" style="58" customWidth="1"/>
    <col min="12302" max="12302" width="29.5703125" style="58" customWidth="1"/>
    <col min="12303" max="12303" width="12.140625" style="58" customWidth="1"/>
    <col min="12304" max="12544" width="9.140625" style="58"/>
    <col min="12545" max="12545" width="4.7109375" style="58" customWidth="1"/>
    <col min="12546" max="12547" width="7.5703125" style="58" customWidth="1"/>
    <col min="12548" max="12548" width="14.5703125" style="58" customWidth="1"/>
    <col min="12549" max="12550" width="6.7109375" style="58" customWidth="1"/>
    <col min="12551" max="12551" width="29.140625" style="58" customWidth="1"/>
    <col min="12552" max="12552" width="12.140625" style="58" customWidth="1"/>
    <col min="12553" max="12553" width="9.5703125" style="58" customWidth="1"/>
    <col min="12554" max="12554" width="7.85546875" style="58" customWidth="1"/>
    <col min="12555" max="12555" width="14.42578125" style="58" customWidth="1"/>
    <col min="12556" max="12557" width="6.42578125" style="58" customWidth="1"/>
    <col min="12558" max="12558" width="29.5703125" style="58" customWidth="1"/>
    <col min="12559" max="12559" width="12.140625" style="58" customWidth="1"/>
    <col min="12560" max="12800" width="9.140625" style="58"/>
    <col min="12801" max="12801" width="4.7109375" style="58" customWidth="1"/>
    <col min="12802" max="12803" width="7.5703125" style="58" customWidth="1"/>
    <col min="12804" max="12804" width="14.5703125" style="58" customWidth="1"/>
    <col min="12805" max="12806" width="6.7109375" style="58" customWidth="1"/>
    <col min="12807" max="12807" width="29.140625" style="58" customWidth="1"/>
    <col min="12808" max="12808" width="12.140625" style="58" customWidth="1"/>
    <col min="12809" max="12809" width="9.5703125" style="58" customWidth="1"/>
    <col min="12810" max="12810" width="7.85546875" style="58" customWidth="1"/>
    <col min="12811" max="12811" width="14.42578125" style="58" customWidth="1"/>
    <col min="12812" max="12813" width="6.42578125" style="58" customWidth="1"/>
    <col min="12814" max="12814" width="29.5703125" style="58" customWidth="1"/>
    <col min="12815" max="12815" width="12.140625" style="58" customWidth="1"/>
    <col min="12816" max="13056" width="9.140625" style="58"/>
    <col min="13057" max="13057" width="4.7109375" style="58" customWidth="1"/>
    <col min="13058" max="13059" width="7.5703125" style="58" customWidth="1"/>
    <col min="13060" max="13060" width="14.5703125" style="58" customWidth="1"/>
    <col min="13061" max="13062" width="6.7109375" style="58" customWidth="1"/>
    <col min="13063" max="13063" width="29.140625" style="58" customWidth="1"/>
    <col min="13064" max="13064" width="12.140625" style="58" customWidth="1"/>
    <col min="13065" max="13065" width="9.5703125" style="58" customWidth="1"/>
    <col min="13066" max="13066" width="7.85546875" style="58" customWidth="1"/>
    <col min="13067" max="13067" width="14.42578125" style="58" customWidth="1"/>
    <col min="13068" max="13069" width="6.42578125" style="58" customWidth="1"/>
    <col min="13070" max="13070" width="29.5703125" style="58" customWidth="1"/>
    <col min="13071" max="13071" width="12.140625" style="58" customWidth="1"/>
    <col min="13072" max="13312" width="9.140625" style="58"/>
    <col min="13313" max="13313" width="4.7109375" style="58" customWidth="1"/>
    <col min="13314" max="13315" width="7.5703125" style="58" customWidth="1"/>
    <col min="13316" max="13316" width="14.5703125" style="58" customWidth="1"/>
    <col min="13317" max="13318" width="6.7109375" style="58" customWidth="1"/>
    <col min="13319" max="13319" width="29.140625" style="58" customWidth="1"/>
    <col min="13320" max="13320" width="12.140625" style="58" customWidth="1"/>
    <col min="13321" max="13321" width="9.5703125" style="58" customWidth="1"/>
    <col min="13322" max="13322" width="7.85546875" style="58" customWidth="1"/>
    <col min="13323" max="13323" width="14.42578125" style="58" customWidth="1"/>
    <col min="13324" max="13325" width="6.42578125" style="58" customWidth="1"/>
    <col min="13326" max="13326" width="29.5703125" style="58" customWidth="1"/>
    <col min="13327" max="13327" width="12.140625" style="58" customWidth="1"/>
    <col min="13328" max="13568" width="9.140625" style="58"/>
    <col min="13569" max="13569" width="4.7109375" style="58" customWidth="1"/>
    <col min="13570" max="13571" width="7.5703125" style="58" customWidth="1"/>
    <col min="13572" max="13572" width="14.5703125" style="58" customWidth="1"/>
    <col min="13573" max="13574" width="6.7109375" style="58" customWidth="1"/>
    <col min="13575" max="13575" width="29.140625" style="58" customWidth="1"/>
    <col min="13576" max="13576" width="12.140625" style="58" customWidth="1"/>
    <col min="13577" max="13577" width="9.5703125" style="58" customWidth="1"/>
    <col min="13578" max="13578" width="7.85546875" style="58" customWidth="1"/>
    <col min="13579" max="13579" width="14.42578125" style="58" customWidth="1"/>
    <col min="13580" max="13581" width="6.42578125" style="58" customWidth="1"/>
    <col min="13582" max="13582" width="29.5703125" style="58" customWidth="1"/>
    <col min="13583" max="13583" width="12.140625" style="58" customWidth="1"/>
    <col min="13584" max="13824" width="9.140625" style="58"/>
    <col min="13825" max="13825" width="4.7109375" style="58" customWidth="1"/>
    <col min="13826" max="13827" width="7.5703125" style="58" customWidth="1"/>
    <col min="13828" max="13828" width="14.5703125" style="58" customWidth="1"/>
    <col min="13829" max="13830" width="6.7109375" style="58" customWidth="1"/>
    <col min="13831" max="13831" width="29.140625" style="58" customWidth="1"/>
    <col min="13832" max="13832" width="12.140625" style="58" customWidth="1"/>
    <col min="13833" max="13833" width="9.5703125" style="58" customWidth="1"/>
    <col min="13834" max="13834" width="7.85546875" style="58" customWidth="1"/>
    <col min="13835" max="13835" width="14.42578125" style="58" customWidth="1"/>
    <col min="13836" max="13837" width="6.42578125" style="58" customWidth="1"/>
    <col min="13838" max="13838" width="29.5703125" style="58" customWidth="1"/>
    <col min="13839" max="13839" width="12.140625" style="58" customWidth="1"/>
    <col min="13840" max="14080" width="9.140625" style="58"/>
    <col min="14081" max="14081" width="4.7109375" style="58" customWidth="1"/>
    <col min="14082" max="14083" width="7.5703125" style="58" customWidth="1"/>
    <col min="14084" max="14084" width="14.5703125" style="58" customWidth="1"/>
    <col min="14085" max="14086" width="6.7109375" style="58" customWidth="1"/>
    <col min="14087" max="14087" width="29.140625" style="58" customWidth="1"/>
    <col min="14088" max="14088" width="12.140625" style="58" customWidth="1"/>
    <col min="14089" max="14089" width="9.5703125" style="58" customWidth="1"/>
    <col min="14090" max="14090" width="7.85546875" style="58" customWidth="1"/>
    <col min="14091" max="14091" width="14.42578125" style="58" customWidth="1"/>
    <col min="14092" max="14093" width="6.42578125" style="58" customWidth="1"/>
    <col min="14094" max="14094" width="29.5703125" style="58" customWidth="1"/>
    <col min="14095" max="14095" width="12.140625" style="58" customWidth="1"/>
    <col min="14096" max="14336" width="9.140625" style="58"/>
    <col min="14337" max="14337" width="4.7109375" style="58" customWidth="1"/>
    <col min="14338" max="14339" width="7.5703125" style="58" customWidth="1"/>
    <col min="14340" max="14340" width="14.5703125" style="58" customWidth="1"/>
    <col min="14341" max="14342" width="6.7109375" style="58" customWidth="1"/>
    <col min="14343" max="14343" width="29.140625" style="58" customWidth="1"/>
    <col min="14344" max="14344" width="12.140625" style="58" customWidth="1"/>
    <col min="14345" max="14345" width="9.5703125" style="58" customWidth="1"/>
    <col min="14346" max="14346" width="7.85546875" style="58" customWidth="1"/>
    <col min="14347" max="14347" width="14.42578125" style="58" customWidth="1"/>
    <col min="14348" max="14349" width="6.42578125" style="58" customWidth="1"/>
    <col min="14350" max="14350" width="29.5703125" style="58" customWidth="1"/>
    <col min="14351" max="14351" width="12.140625" style="58" customWidth="1"/>
    <col min="14352" max="14592" width="9.140625" style="58"/>
    <col min="14593" max="14593" width="4.7109375" style="58" customWidth="1"/>
    <col min="14594" max="14595" width="7.5703125" style="58" customWidth="1"/>
    <col min="14596" max="14596" width="14.5703125" style="58" customWidth="1"/>
    <col min="14597" max="14598" width="6.7109375" style="58" customWidth="1"/>
    <col min="14599" max="14599" width="29.140625" style="58" customWidth="1"/>
    <col min="14600" max="14600" width="12.140625" style="58" customWidth="1"/>
    <col min="14601" max="14601" width="9.5703125" style="58" customWidth="1"/>
    <col min="14602" max="14602" width="7.85546875" style="58" customWidth="1"/>
    <col min="14603" max="14603" width="14.42578125" style="58" customWidth="1"/>
    <col min="14604" max="14605" width="6.42578125" style="58" customWidth="1"/>
    <col min="14606" max="14606" width="29.5703125" style="58" customWidth="1"/>
    <col min="14607" max="14607" width="12.140625" style="58" customWidth="1"/>
    <col min="14608" max="14848" width="9.140625" style="58"/>
    <col min="14849" max="14849" width="4.7109375" style="58" customWidth="1"/>
    <col min="14850" max="14851" width="7.5703125" style="58" customWidth="1"/>
    <col min="14852" max="14852" width="14.5703125" style="58" customWidth="1"/>
    <col min="14853" max="14854" width="6.7109375" style="58" customWidth="1"/>
    <col min="14855" max="14855" width="29.140625" style="58" customWidth="1"/>
    <col min="14856" max="14856" width="12.140625" style="58" customWidth="1"/>
    <col min="14857" max="14857" width="9.5703125" style="58" customWidth="1"/>
    <col min="14858" max="14858" width="7.85546875" style="58" customWidth="1"/>
    <col min="14859" max="14859" width="14.42578125" style="58" customWidth="1"/>
    <col min="14860" max="14861" width="6.42578125" style="58" customWidth="1"/>
    <col min="14862" max="14862" width="29.5703125" style="58" customWidth="1"/>
    <col min="14863" max="14863" width="12.140625" style="58" customWidth="1"/>
    <col min="14864" max="15104" width="9.140625" style="58"/>
    <col min="15105" max="15105" width="4.7109375" style="58" customWidth="1"/>
    <col min="15106" max="15107" width="7.5703125" style="58" customWidth="1"/>
    <col min="15108" max="15108" width="14.5703125" style="58" customWidth="1"/>
    <col min="15109" max="15110" width="6.7109375" style="58" customWidth="1"/>
    <col min="15111" max="15111" width="29.140625" style="58" customWidth="1"/>
    <col min="15112" max="15112" width="12.140625" style="58" customWidth="1"/>
    <col min="15113" max="15113" width="9.5703125" style="58" customWidth="1"/>
    <col min="15114" max="15114" width="7.85546875" style="58" customWidth="1"/>
    <col min="15115" max="15115" width="14.42578125" style="58" customWidth="1"/>
    <col min="15116" max="15117" width="6.42578125" style="58" customWidth="1"/>
    <col min="15118" max="15118" width="29.5703125" style="58" customWidth="1"/>
    <col min="15119" max="15119" width="12.140625" style="58" customWidth="1"/>
    <col min="15120" max="15360" width="9.140625" style="58"/>
    <col min="15361" max="15361" width="4.7109375" style="58" customWidth="1"/>
    <col min="15362" max="15363" width="7.5703125" style="58" customWidth="1"/>
    <col min="15364" max="15364" width="14.5703125" style="58" customWidth="1"/>
    <col min="15365" max="15366" width="6.7109375" style="58" customWidth="1"/>
    <col min="15367" max="15367" width="29.140625" style="58" customWidth="1"/>
    <col min="15368" max="15368" width="12.140625" style="58" customWidth="1"/>
    <col min="15369" max="15369" width="9.5703125" style="58" customWidth="1"/>
    <col min="15370" max="15370" width="7.85546875" style="58" customWidth="1"/>
    <col min="15371" max="15371" width="14.42578125" style="58" customWidth="1"/>
    <col min="15372" max="15373" width="6.42578125" style="58" customWidth="1"/>
    <col min="15374" max="15374" width="29.5703125" style="58" customWidth="1"/>
    <col min="15375" max="15375" width="12.140625" style="58" customWidth="1"/>
    <col min="15376" max="15616" width="9.140625" style="58"/>
    <col min="15617" max="15617" width="4.7109375" style="58" customWidth="1"/>
    <col min="15618" max="15619" width="7.5703125" style="58" customWidth="1"/>
    <col min="15620" max="15620" width="14.5703125" style="58" customWidth="1"/>
    <col min="15621" max="15622" width="6.7109375" style="58" customWidth="1"/>
    <col min="15623" max="15623" width="29.140625" style="58" customWidth="1"/>
    <col min="15624" max="15624" width="12.140625" style="58" customWidth="1"/>
    <col min="15625" max="15625" width="9.5703125" style="58" customWidth="1"/>
    <col min="15626" max="15626" width="7.85546875" style="58" customWidth="1"/>
    <col min="15627" max="15627" width="14.42578125" style="58" customWidth="1"/>
    <col min="15628" max="15629" width="6.42578125" style="58" customWidth="1"/>
    <col min="15630" max="15630" width="29.5703125" style="58" customWidth="1"/>
    <col min="15631" max="15631" width="12.140625" style="58" customWidth="1"/>
    <col min="15632" max="15872" width="9.140625" style="58"/>
    <col min="15873" max="15873" width="4.7109375" style="58" customWidth="1"/>
    <col min="15874" max="15875" width="7.5703125" style="58" customWidth="1"/>
    <col min="15876" max="15876" width="14.5703125" style="58" customWidth="1"/>
    <col min="15877" max="15878" width="6.7109375" style="58" customWidth="1"/>
    <col min="15879" max="15879" width="29.140625" style="58" customWidth="1"/>
    <col min="15880" max="15880" width="12.140625" style="58" customWidth="1"/>
    <col min="15881" max="15881" width="9.5703125" style="58" customWidth="1"/>
    <col min="15882" max="15882" width="7.85546875" style="58" customWidth="1"/>
    <col min="15883" max="15883" width="14.42578125" style="58" customWidth="1"/>
    <col min="15884" max="15885" width="6.42578125" style="58" customWidth="1"/>
    <col min="15886" max="15886" width="29.5703125" style="58" customWidth="1"/>
    <col min="15887" max="15887" width="12.140625" style="58" customWidth="1"/>
    <col min="15888" max="16128" width="9.140625" style="58"/>
    <col min="16129" max="16129" width="4.7109375" style="58" customWidth="1"/>
    <col min="16130" max="16131" width="7.5703125" style="58" customWidth="1"/>
    <col min="16132" max="16132" width="14.5703125" style="58" customWidth="1"/>
    <col min="16133" max="16134" width="6.7109375" style="58" customWidth="1"/>
    <col min="16135" max="16135" width="29.140625" style="58" customWidth="1"/>
    <col min="16136" max="16136" width="12.140625" style="58" customWidth="1"/>
    <col min="16137" max="16137" width="9.5703125" style="58" customWidth="1"/>
    <col min="16138" max="16138" width="7.85546875" style="58" customWidth="1"/>
    <col min="16139" max="16139" width="14.42578125" style="58" customWidth="1"/>
    <col min="16140" max="16141" width="6.42578125" style="58" customWidth="1"/>
    <col min="16142" max="16142" width="29.5703125" style="58" customWidth="1"/>
    <col min="16143" max="16143" width="12.140625" style="58" customWidth="1"/>
    <col min="16144" max="16384" width="9.140625" style="58"/>
  </cols>
  <sheetData>
    <row r="1" spans="1:15">
      <c r="E1" s="537"/>
      <c r="O1" s="539" t="s">
        <v>262</v>
      </c>
    </row>
    <row r="2" spans="1:15" ht="12.75" customHeight="1">
      <c r="A2" s="53" t="s">
        <v>38</v>
      </c>
      <c r="B2" s="53"/>
      <c r="C2" s="60"/>
      <c r="D2" s="60"/>
      <c r="E2" s="61"/>
      <c r="F2" s="540"/>
    </row>
    <row r="3" spans="1:15" ht="12.75" customHeight="1">
      <c r="A3" s="54" t="s">
        <v>93</v>
      </c>
      <c r="B3" s="54"/>
      <c r="C3" s="61"/>
      <c r="D3" s="61"/>
      <c r="E3" s="61"/>
      <c r="F3" s="540"/>
      <c r="M3" s="47" t="s">
        <v>36</v>
      </c>
      <c r="N3" s="1256"/>
      <c r="O3" s="1257"/>
    </row>
    <row r="4" spans="1:15" ht="12.75" customHeight="1">
      <c r="B4" s="541"/>
      <c r="C4" s="541"/>
      <c r="D4" s="541"/>
      <c r="E4" s="540"/>
      <c r="F4" s="540"/>
      <c r="M4" s="47"/>
      <c r="N4" s="542"/>
      <c r="O4" s="542"/>
    </row>
    <row r="5" spans="1:15" ht="15.75" customHeight="1">
      <c r="A5" s="62"/>
      <c r="B5" s="998" t="s">
        <v>263</v>
      </c>
      <c r="C5" s="998"/>
      <c r="D5" s="998"/>
      <c r="E5" s="998"/>
      <c r="F5" s="998"/>
      <c r="G5" s="998"/>
      <c r="H5" s="998"/>
      <c r="I5" s="998"/>
      <c r="J5" s="998"/>
      <c r="K5" s="998"/>
      <c r="L5" s="998"/>
      <c r="M5" s="998"/>
      <c r="N5" s="998"/>
      <c r="O5" s="998"/>
    </row>
    <row r="6" spans="1:15" ht="15.75" customHeight="1">
      <c r="A6" s="62"/>
      <c r="B6" s="998" t="s">
        <v>264</v>
      </c>
      <c r="C6" s="998"/>
      <c r="D6" s="998"/>
      <c r="E6" s="998"/>
      <c r="F6" s="998"/>
      <c r="G6" s="998"/>
      <c r="H6" s="998"/>
      <c r="I6" s="998"/>
      <c r="J6" s="998"/>
      <c r="K6" s="998"/>
      <c r="L6" s="998"/>
      <c r="M6" s="998"/>
      <c r="N6" s="998"/>
      <c r="O6" s="998"/>
    </row>
    <row r="7" spans="1:15" ht="15.75" customHeight="1">
      <c r="A7" s="62"/>
      <c r="B7" s="998" t="s">
        <v>265</v>
      </c>
      <c r="C7" s="998"/>
      <c r="D7" s="998"/>
      <c r="E7" s="998"/>
      <c r="F7" s="998"/>
      <c r="G7" s="998"/>
      <c r="H7" s="998"/>
      <c r="I7" s="998"/>
      <c r="J7" s="998"/>
      <c r="K7" s="998"/>
      <c r="L7" s="998"/>
      <c r="M7" s="998"/>
      <c r="N7" s="998"/>
      <c r="O7" s="998"/>
    </row>
    <row r="8" spans="1:15" ht="38.25" customHeight="1">
      <c r="A8" s="1258" t="s">
        <v>538</v>
      </c>
      <c r="B8" s="1258"/>
      <c r="C8" s="1258"/>
      <c r="D8" s="1258"/>
      <c r="E8" s="1258"/>
      <c r="F8" s="1258"/>
      <c r="G8" s="1258"/>
      <c r="H8" s="1258"/>
      <c r="I8" s="1258"/>
      <c r="J8" s="1258"/>
      <c r="K8" s="1258"/>
      <c r="L8" s="1258"/>
      <c r="M8" s="1258"/>
      <c r="N8" s="1258"/>
      <c r="O8" s="1258"/>
    </row>
    <row r="9" spans="1:15" ht="15" customHeight="1">
      <c r="B9" s="1000" t="s">
        <v>266</v>
      </c>
      <c r="C9" s="1000"/>
      <c r="D9" s="1000"/>
      <c r="E9" s="1000"/>
      <c r="F9" s="1000"/>
      <c r="G9" s="1000"/>
      <c r="H9" s="1000"/>
      <c r="I9" s="1000"/>
      <c r="J9" s="1000"/>
      <c r="K9" s="1000"/>
      <c r="L9" s="1000"/>
      <c r="M9" s="1000"/>
      <c r="N9" s="1000"/>
      <c r="O9" s="1000"/>
    </row>
    <row r="10" spans="1:15" ht="10.5" customHeight="1" thickBot="1">
      <c r="B10" s="543"/>
      <c r="C10" s="543"/>
      <c r="D10" s="543"/>
      <c r="E10" s="543"/>
      <c r="F10" s="543"/>
      <c r="G10" s="543"/>
      <c r="H10" s="543"/>
      <c r="I10" s="543"/>
      <c r="J10" s="543"/>
      <c r="K10" s="543"/>
      <c r="L10" s="543"/>
    </row>
    <row r="11" spans="1:15" ht="22.5" customHeight="1" thickBot="1">
      <c r="A11" s="1246" t="s">
        <v>56</v>
      </c>
      <c r="B11" s="1249" t="s">
        <v>57</v>
      </c>
      <c r="C11" s="1250"/>
      <c r="D11" s="1251" t="s">
        <v>72</v>
      </c>
      <c r="E11" s="1252"/>
      <c r="F11" s="1252"/>
      <c r="G11" s="1252"/>
      <c r="H11" s="1253"/>
      <c r="I11" s="1249" t="s">
        <v>57</v>
      </c>
      <c r="J11" s="1250"/>
      <c r="K11" s="1251" t="s">
        <v>253</v>
      </c>
      <c r="L11" s="1252"/>
      <c r="M11" s="1252"/>
      <c r="N11" s="1252"/>
      <c r="O11" s="1253"/>
    </row>
    <row r="12" spans="1:15" s="547" customFormat="1" ht="24.75" customHeight="1">
      <c r="A12" s="1247"/>
      <c r="B12" s="544" t="s">
        <v>267</v>
      </c>
      <c r="C12" s="545" t="s">
        <v>268</v>
      </c>
      <c r="D12" s="1254" t="s">
        <v>52</v>
      </c>
      <c r="E12" s="1240" t="s">
        <v>58</v>
      </c>
      <c r="F12" s="1241"/>
      <c r="G12" s="1242" t="s">
        <v>269</v>
      </c>
      <c r="H12" s="1244" t="s">
        <v>34</v>
      </c>
      <c r="I12" s="546" t="s">
        <v>267</v>
      </c>
      <c r="J12" s="545" t="s">
        <v>268</v>
      </c>
      <c r="K12" s="1254" t="s">
        <v>52</v>
      </c>
      <c r="L12" s="1240" t="s">
        <v>58</v>
      </c>
      <c r="M12" s="1241"/>
      <c r="N12" s="1242" t="s">
        <v>269</v>
      </c>
      <c r="O12" s="1244" t="s">
        <v>34</v>
      </c>
    </row>
    <row r="13" spans="1:15" s="74" customFormat="1" ht="29.25" customHeight="1" thickBot="1">
      <c r="A13" s="1248"/>
      <c r="B13" s="548" t="s">
        <v>270</v>
      </c>
      <c r="C13" s="549" t="s">
        <v>270</v>
      </c>
      <c r="D13" s="1255"/>
      <c r="E13" s="64" t="s">
        <v>271</v>
      </c>
      <c r="F13" s="64" t="s">
        <v>272</v>
      </c>
      <c r="G13" s="1243"/>
      <c r="H13" s="1245"/>
      <c r="I13" s="550" t="s">
        <v>270</v>
      </c>
      <c r="J13" s="549" t="s">
        <v>270</v>
      </c>
      <c r="K13" s="1255"/>
      <c r="L13" s="64" t="s">
        <v>271</v>
      </c>
      <c r="M13" s="64" t="s">
        <v>272</v>
      </c>
      <c r="N13" s="1243"/>
      <c r="O13" s="1245"/>
    </row>
    <row r="14" spans="1:15" s="74" customFormat="1" ht="12.75">
      <c r="A14" s="551"/>
      <c r="B14" s="552"/>
      <c r="C14" s="553"/>
      <c r="D14" s="71"/>
      <c r="E14" s="72"/>
      <c r="F14" s="72"/>
      <c r="G14" s="71"/>
      <c r="H14" s="554">
        <v>0</v>
      </c>
      <c r="I14" s="555"/>
      <c r="J14" s="555"/>
      <c r="K14" s="71"/>
      <c r="L14" s="72"/>
      <c r="M14" s="72"/>
      <c r="N14" s="71"/>
      <c r="O14" s="556">
        <v>0</v>
      </c>
    </row>
    <row r="15" spans="1:15" s="74" customFormat="1" ht="12.75">
      <c r="A15" s="557"/>
      <c r="B15" s="552"/>
      <c r="C15" s="553"/>
      <c r="D15" s="77"/>
      <c r="E15" s="72"/>
      <c r="F15" s="72"/>
      <c r="G15" s="71"/>
      <c r="H15" s="554">
        <v>0</v>
      </c>
      <c r="I15" s="555"/>
      <c r="J15" s="555"/>
      <c r="K15" s="77"/>
      <c r="L15" s="72"/>
      <c r="M15" s="72"/>
      <c r="N15" s="71"/>
      <c r="O15" s="556">
        <v>0</v>
      </c>
    </row>
    <row r="16" spans="1:15" s="67" customFormat="1" ht="12.75">
      <c r="A16" s="558"/>
      <c r="B16" s="552"/>
      <c r="C16" s="553"/>
      <c r="D16" s="559"/>
      <c r="E16" s="560"/>
      <c r="F16" s="560"/>
      <c r="G16" s="561"/>
      <c r="H16" s="554">
        <v>0</v>
      </c>
      <c r="I16" s="555"/>
      <c r="J16" s="555"/>
      <c r="K16" s="559"/>
      <c r="L16" s="560"/>
      <c r="M16" s="560"/>
      <c r="N16" s="561"/>
      <c r="O16" s="556">
        <v>0</v>
      </c>
    </row>
    <row r="17" spans="1:15" s="74" customFormat="1" ht="12.75">
      <c r="A17" s="557"/>
      <c r="B17" s="552"/>
      <c r="C17" s="553"/>
      <c r="D17" s="77"/>
      <c r="E17" s="78"/>
      <c r="F17" s="78"/>
      <c r="G17" s="77"/>
      <c r="H17" s="554">
        <v>0</v>
      </c>
      <c r="I17" s="555"/>
      <c r="J17" s="555"/>
      <c r="K17" s="77"/>
      <c r="L17" s="78"/>
      <c r="M17" s="78"/>
      <c r="N17" s="77"/>
      <c r="O17" s="556">
        <v>0</v>
      </c>
    </row>
    <row r="18" spans="1:15" s="74" customFormat="1" ht="12.75">
      <c r="A18" s="557"/>
      <c r="B18" s="552"/>
      <c r="C18" s="553"/>
      <c r="D18" s="77"/>
      <c r="E18" s="78"/>
      <c r="F18" s="78"/>
      <c r="G18" s="77"/>
      <c r="H18" s="554">
        <v>0</v>
      </c>
      <c r="I18" s="555"/>
      <c r="J18" s="555"/>
      <c r="K18" s="77"/>
      <c r="L18" s="78"/>
      <c r="M18" s="78"/>
      <c r="N18" s="77"/>
      <c r="O18" s="556">
        <v>0</v>
      </c>
    </row>
    <row r="19" spans="1:15" s="74" customFormat="1" ht="12.75">
      <c r="A19" s="557"/>
      <c r="B19" s="552"/>
      <c r="C19" s="553"/>
      <c r="D19" s="77"/>
      <c r="E19" s="78"/>
      <c r="F19" s="78"/>
      <c r="G19" s="77"/>
      <c r="H19" s="554">
        <v>0</v>
      </c>
      <c r="I19" s="555"/>
      <c r="J19" s="555"/>
      <c r="K19" s="77"/>
      <c r="L19" s="78"/>
      <c r="M19" s="78"/>
      <c r="N19" s="77"/>
      <c r="O19" s="556">
        <v>0</v>
      </c>
    </row>
    <row r="20" spans="1:15" s="67" customFormat="1" ht="12.75">
      <c r="A20" s="558"/>
      <c r="B20" s="552"/>
      <c r="C20" s="553"/>
      <c r="D20" s="559"/>
      <c r="E20" s="560"/>
      <c r="F20" s="560"/>
      <c r="G20" s="561"/>
      <c r="H20" s="554">
        <v>0</v>
      </c>
      <c r="I20" s="555"/>
      <c r="J20" s="555"/>
      <c r="K20" s="559"/>
      <c r="L20" s="560"/>
      <c r="M20" s="560"/>
      <c r="N20" s="561"/>
      <c r="O20" s="556">
        <v>0</v>
      </c>
    </row>
    <row r="21" spans="1:15" s="74" customFormat="1" ht="12.75">
      <c r="A21" s="557"/>
      <c r="B21" s="552"/>
      <c r="C21" s="553"/>
      <c r="D21" s="77"/>
      <c r="E21" s="78"/>
      <c r="F21" s="78"/>
      <c r="G21" s="77"/>
      <c r="H21" s="554">
        <v>0</v>
      </c>
      <c r="I21" s="555"/>
      <c r="J21" s="555"/>
      <c r="K21" s="77"/>
      <c r="L21" s="78"/>
      <c r="M21" s="78"/>
      <c r="N21" s="77"/>
      <c r="O21" s="556">
        <v>0</v>
      </c>
    </row>
    <row r="22" spans="1:15" s="74" customFormat="1" ht="12.75">
      <c r="A22" s="557"/>
      <c r="B22" s="552"/>
      <c r="C22" s="553"/>
      <c r="D22" s="77"/>
      <c r="E22" s="78"/>
      <c r="F22" s="78"/>
      <c r="G22" s="77"/>
      <c r="H22" s="554">
        <v>0</v>
      </c>
      <c r="I22" s="555"/>
      <c r="J22" s="555"/>
      <c r="K22" s="77"/>
      <c r="L22" s="78"/>
      <c r="M22" s="78"/>
      <c r="N22" s="77"/>
      <c r="O22" s="556">
        <v>0</v>
      </c>
    </row>
    <row r="23" spans="1:15" s="74" customFormat="1" ht="12.75">
      <c r="A23" s="557"/>
      <c r="B23" s="552"/>
      <c r="C23" s="553"/>
      <c r="D23" s="77"/>
      <c r="E23" s="78"/>
      <c r="F23" s="78"/>
      <c r="G23" s="77"/>
      <c r="H23" s="554">
        <v>0</v>
      </c>
      <c r="I23" s="555"/>
      <c r="J23" s="555"/>
      <c r="K23" s="77"/>
      <c r="L23" s="78"/>
      <c r="M23" s="78"/>
      <c r="N23" s="77"/>
      <c r="O23" s="556">
        <v>0</v>
      </c>
    </row>
    <row r="24" spans="1:15" s="67" customFormat="1" ht="12.75">
      <c r="A24" s="558"/>
      <c r="B24" s="552"/>
      <c r="C24" s="553"/>
      <c r="D24" s="559"/>
      <c r="E24" s="560"/>
      <c r="F24" s="560"/>
      <c r="G24" s="561"/>
      <c r="H24" s="554">
        <v>0</v>
      </c>
      <c r="I24" s="555"/>
      <c r="J24" s="555"/>
      <c r="K24" s="559"/>
      <c r="L24" s="560"/>
      <c r="M24" s="560"/>
      <c r="N24" s="561"/>
      <c r="O24" s="556">
        <v>0</v>
      </c>
    </row>
    <row r="25" spans="1:15" s="74" customFormat="1" ht="12.75">
      <c r="A25" s="557"/>
      <c r="B25" s="552"/>
      <c r="C25" s="553"/>
      <c r="D25" s="77"/>
      <c r="E25" s="78"/>
      <c r="F25" s="78"/>
      <c r="G25" s="77"/>
      <c r="H25" s="554">
        <v>0</v>
      </c>
      <c r="I25" s="555"/>
      <c r="J25" s="555"/>
      <c r="K25" s="77"/>
      <c r="L25" s="78"/>
      <c r="M25" s="78"/>
      <c r="N25" s="77"/>
      <c r="O25" s="556">
        <v>0</v>
      </c>
    </row>
    <row r="26" spans="1:15" s="74" customFormat="1" ht="12.75">
      <c r="A26" s="557"/>
      <c r="B26" s="552"/>
      <c r="C26" s="553"/>
      <c r="D26" s="77"/>
      <c r="E26" s="78"/>
      <c r="F26" s="78"/>
      <c r="G26" s="77"/>
      <c r="H26" s="554">
        <v>0</v>
      </c>
      <c r="I26" s="555"/>
      <c r="J26" s="555"/>
      <c r="K26" s="77"/>
      <c r="L26" s="78"/>
      <c r="M26" s="78"/>
      <c r="N26" s="77"/>
      <c r="O26" s="556">
        <v>0</v>
      </c>
    </row>
    <row r="27" spans="1:15" s="67" customFormat="1" ht="12.75">
      <c r="A27" s="558"/>
      <c r="B27" s="552"/>
      <c r="C27" s="553"/>
      <c r="D27" s="559"/>
      <c r="E27" s="560"/>
      <c r="F27" s="560"/>
      <c r="G27" s="561"/>
      <c r="H27" s="554">
        <v>0</v>
      </c>
      <c r="I27" s="555"/>
      <c r="J27" s="555"/>
      <c r="K27" s="559"/>
      <c r="L27" s="560"/>
      <c r="M27" s="560"/>
      <c r="N27" s="561"/>
      <c r="O27" s="556">
        <v>0</v>
      </c>
    </row>
    <row r="28" spans="1:15" s="74" customFormat="1" ht="12.75">
      <c r="A28" s="557"/>
      <c r="B28" s="552"/>
      <c r="C28" s="553"/>
      <c r="D28" s="77"/>
      <c r="E28" s="78"/>
      <c r="F28" s="78"/>
      <c r="G28" s="77"/>
      <c r="H28" s="554">
        <v>0</v>
      </c>
      <c r="I28" s="555"/>
      <c r="J28" s="555"/>
      <c r="K28" s="77"/>
      <c r="L28" s="78"/>
      <c r="M28" s="78"/>
      <c r="N28" s="77"/>
      <c r="O28" s="556">
        <v>0</v>
      </c>
    </row>
    <row r="29" spans="1:15" s="74" customFormat="1" ht="12.75">
      <c r="A29" s="557"/>
      <c r="B29" s="552"/>
      <c r="C29" s="553"/>
      <c r="D29" s="77"/>
      <c r="E29" s="78"/>
      <c r="F29" s="78"/>
      <c r="G29" s="77"/>
      <c r="H29" s="554">
        <v>0</v>
      </c>
      <c r="I29" s="555"/>
      <c r="J29" s="555"/>
      <c r="K29" s="77"/>
      <c r="L29" s="78"/>
      <c r="M29" s="78"/>
      <c r="N29" s="77"/>
      <c r="O29" s="556">
        <v>0</v>
      </c>
    </row>
    <row r="30" spans="1:15" s="74" customFormat="1" ht="12.75">
      <c r="A30" s="557"/>
      <c r="B30" s="552"/>
      <c r="C30" s="553"/>
      <c r="D30" s="77"/>
      <c r="E30" s="78"/>
      <c r="F30" s="78"/>
      <c r="G30" s="77"/>
      <c r="H30" s="554">
        <v>0</v>
      </c>
      <c r="I30" s="555"/>
      <c r="J30" s="555"/>
      <c r="K30" s="77"/>
      <c r="L30" s="78"/>
      <c r="M30" s="78"/>
      <c r="N30" s="77"/>
      <c r="O30" s="556">
        <v>0</v>
      </c>
    </row>
    <row r="31" spans="1:15" s="67" customFormat="1" ht="12.75">
      <c r="A31" s="558"/>
      <c r="B31" s="552"/>
      <c r="C31" s="553"/>
      <c r="D31" s="559"/>
      <c r="E31" s="560"/>
      <c r="F31" s="560"/>
      <c r="G31" s="561"/>
      <c r="H31" s="554">
        <v>0</v>
      </c>
      <c r="I31" s="555"/>
      <c r="J31" s="555"/>
      <c r="K31" s="559"/>
      <c r="L31" s="560"/>
      <c r="M31" s="560"/>
      <c r="N31" s="561"/>
      <c r="O31" s="556">
        <v>0</v>
      </c>
    </row>
    <row r="32" spans="1:15" s="74" customFormat="1" ht="12.75">
      <c r="A32" s="557"/>
      <c r="B32" s="552"/>
      <c r="C32" s="553"/>
      <c r="D32" s="77"/>
      <c r="E32" s="78"/>
      <c r="F32" s="78"/>
      <c r="G32" s="77"/>
      <c r="H32" s="554">
        <v>0</v>
      </c>
      <c r="I32" s="555"/>
      <c r="J32" s="555"/>
      <c r="K32" s="77"/>
      <c r="L32" s="78"/>
      <c r="M32" s="78"/>
      <c r="N32" s="77"/>
      <c r="O32" s="556">
        <v>0</v>
      </c>
    </row>
    <row r="33" spans="1:216" s="74" customFormat="1" ht="12.75">
      <c r="A33" s="557"/>
      <c r="B33" s="552"/>
      <c r="C33" s="553"/>
      <c r="D33" s="77"/>
      <c r="E33" s="78"/>
      <c r="F33" s="78"/>
      <c r="G33" s="77"/>
      <c r="H33" s="554">
        <v>0</v>
      </c>
      <c r="I33" s="555"/>
      <c r="J33" s="555"/>
      <c r="K33" s="77"/>
      <c r="L33" s="78"/>
      <c r="M33" s="78"/>
      <c r="N33" s="77"/>
      <c r="O33" s="556">
        <v>0</v>
      </c>
    </row>
    <row r="34" spans="1:216" s="67" customFormat="1" ht="12.75">
      <c r="A34" s="558"/>
      <c r="B34" s="552"/>
      <c r="C34" s="553"/>
      <c r="D34" s="559"/>
      <c r="E34" s="560"/>
      <c r="F34" s="560"/>
      <c r="G34" s="561"/>
      <c r="H34" s="554">
        <v>0</v>
      </c>
      <c r="I34" s="555"/>
      <c r="J34" s="555"/>
      <c r="K34" s="559"/>
      <c r="L34" s="560"/>
      <c r="M34" s="560"/>
      <c r="N34" s="561"/>
      <c r="O34" s="556">
        <v>0</v>
      </c>
    </row>
    <row r="35" spans="1:216" s="74" customFormat="1" ht="12.75">
      <c r="A35" s="557"/>
      <c r="B35" s="552"/>
      <c r="C35" s="553"/>
      <c r="D35" s="77"/>
      <c r="E35" s="78"/>
      <c r="F35" s="78"/>
      <c r="G35" s="77"/>
      <c r="H35" s="554">
        <v>0</v>
      </c>
      <c r="I35" s="555"/>
      <c r="J35" s="555"/>
      <c r="K35" s="77"/>
      <c r="L35" s="78"/>
      <c r="M35" s="78"/>
      <c r="N35" s="77"/>
      <c r="O35" s="556">
        <v>0</v>
      </c>
    </row>
    <row r="36" spans="1:216" s="74" customFormat="1" ht="12.75">
      <c r="A36" s="557"/>
      <c r="B36" s="552"/>
      <c r="C36" s="553"/>
      <c r="D36" s="77"/>
      <c r="E36" s="78"/>
      <c r="F36" s="78"/>
      <c r="G36" s="77"/>
      <c r="H36" s="554">
        <v>0</v>
      </c>
      <c r="I36" s="555"/>
      <c r="J36" s="555"/>
      <c r="K36" s="77"/>
      <c r="L36" s="78"/>
      <c r="M36" s="78"/>
      <c r="N36" s="77"/>
      <c r="O36" s="556">
        <v>0</v>
      </c>
    </row>
    <row r="37" spans="1:216" s="74" customFormat="1" ht="12.75">
      <c r="A37" s="557"/>
      <c r="B37" s="552"/>
      <c r="C37" s="553"/>
      <c r="D37" s="77"/>
      <c r="E37" s="78"/>
      <c r="F37" s="78"/>
      <c r="G37" s="77"/>
      <c r="H37" s="554">
        <v>0</v>
      </c>
      <c r="I37" s="555"/>
      <c r="J37" s="555"/>
      <c r="K37" s="77"/>
      <c r="L37" s="78"/>
      <c r="M37" s="78"/>
      <c r="N37" s="77"/>
      <c r="O37" s="556">
        <v>0</v>
      </c>
    </row>
    <row r="38" spans="1:216" s="74" customFormat="1" ht="12.75">
      <c r="A38" s="557"/>
      <c r="B38" s="552"/>
      <c r="C38" s="553"/>
      <c r="D38" s="77"/>
      <c r="E38" s="78"/>
      <c r="F38" s="78"/>
      <c r="G38" s="77"/>
      <c r="H38" s="554">
        <v>0</v>
      </c>
      <c r="I38" s="555"/>
      <c r="J38" s="555"/>
      <c r="K38" s="77"/>
      <c r="L38" s="78"/>
      <c r="M38" s="78"/>
      <c r="N38" s="77"/>
      <c r="O38" s="556">
        <v>0</v>
      </c>
    </row>
    <row r="39" spans="1:216" s="67" customFormat="1" ht="13.5" thickBot="1">
      <c r="A39" s="562"/>
      <c r="B39" s="563"/>
      <c r="C39" s="564"/>
      <c r="D39" s="565"/>
      <c r="E39" s="566"/>
      <c r="F39" s="566"/>
      <c r="G39" s="567"/>
      <c r="H39" s="568">
        <v>0</v>
      </c>
      <c r="I39" s="569"/>
      <c r="J39" s="569"/>
      <c r="K39" s="565"/>
      <c r="L39" s="566"/>
      <c r="M39" s="566"/>
      <c r="N39" s="567"/>
      <c r="O39" s="570">
        <v>0</v>
      </c>
    </row>
    <row r="40" spans="1:216" s="572" customFormat="1" ht="23.25" customHeight="1">
      <c r="A40" s="571"/>
      <c r="D40" s="93" t="s">
        <v>64</v>
      </c>
      <c r="E40" s="95">
        <f>SUM(E14:E39)</f>
        <v>0</v>
      </c>
      <c r="F40" s="95">
        <f>SUM(F14:F39)</f>
        <v>0</v>
      </c>
      <c r="G40" s="95"/>
      <c r="H40" s="573">
        <f>SUM(H14:H39)</f>
        <v>0</v>
      </c>
      <c r="K40" s="93" t="s">
        <v>64</v>
      </c>
      <c r="L40" s="95">
        <f>SUM(L14:L39)</f>
        <v>0</v>
      </c>
      <c r="M40" s="95">
        <f>SUM(M14:M39)</f>
        <v>0</v>
      </c>
      <c r="N40" s="95"/>
      <c r="O40" s="573">
        <f>SUM(O14:O39)</f>
        <v>0</v>
      </c>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92"/>
      <c r="FC40" s="92"/>
      <c r="FD40" s="92"/>
      <c r="FE40" s="92"/>
      <c r="FF40" s="92"/>
      <c r="FG40" s="92"/>
      <c r="FH40" s="92"/>
      <c r="FI40" s="92"/>
      <c r="FJ40" s="92"/>
      <c r="FK40" s="92"/>
      <c r="FL40" s="92"/>
      <c r="FM40" s="92"/>
      <c r="FN40" s="92"/>
      <c r="FO40" s="92"/>
      <c r="FP40" s="92"/>
      <c r="FQ40" s="92"/>
      <c r="FR40" s="92"/>
      <c r="FS40" s="92"/>
      <c r="FT40" s="92"/>
      <c r="FU40" s="92"/>
      <c r="FV40" s="92"/>
      <c r="FW40" s="92"/>
      <c r="FX40" s="92"/>
      <c r="FY40" s="92"/>
      <c r="FZ40" s="92"/>
      <c r="GA40" s="92"/>
      <c r="GB40" s="92"/>
      <c r="GC40" s="92"/>
      <c r="GD40" s="92"/>
      <c r="GE40" s="92"/>
      <c r="GF40" s="92"/>
      <c r="GG40" s="92"/>
      <c r="GH40" s="92"/>
      <c r="GI40" s="92"/>
      <c r="GJ40" s="92"/>
      <c r="GK40" s="92"/>
      <c r="GL40" s="92"/>
      <c r="GM40" s="92"/>
      <c r="GN40" s="92"/>
      <c r="GO40" s="92"/>
      <c r="GP40" s="92"/>
      <c r="GQ40" s="92"/>
      <c r="GR40" s="92"/>
      <c r="GS40" s="92"/>
      <c r="GT40" s="92"/>
      <c r="GU40" s="92"/>
      <c r="GV40" s="92"/>
      <c r="GW40" s="92"/>
      <c r="GX40" s="92"/>
      <c r="GY40" s="92"/>
      <c r="GZ40" s="92"/>
      <c r="HA40" s="92"/>
      <c r="HB40" s="92"/>
      <c r="HC40" s="92"/>
      <c r="HD40" s="92"/>
      <c r="HE40" s="92"/>
      <c r="HF40" s="92"/>
      <c r="HG40" s="92"/>
      <c r="HH40" s="92"/>
    </row>
    <row r="41" spans="1:216" s="572" customFormat="1" ht="15.75">
      <c r="A41" s="574" t="s">
        <v>14</v>
      </c>
      <c r="B41" s="575"/>
      <c r="C41" s="575"/>
      <c r="D41" s="575"/>
      <c r="E41" s="575"/>
      <c r="F41" s="96"/>
      <c r="G41" s="96"/>
      <c r="H41" s="96"/>
      <c r="I41" s="576"/>
      <c r="J41" s="96"/>
      <c r="K41" s="96"/>
      <c r="L41" s="96"/>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92"/>
      <c r="FC41" s="92"/>
      <c r="FD41" s="92"/>
      <c r="FE41" s="92"/>
      <c r="FF41" s="92"/>
      <c r="FG41" s="92"/>
      <c r="FH41" s="92"/>
      <c r="FI41" s="92"/>
      <c r="FJ41" s="92"/>
      <c r="FK41" s="92"/>
      <c r="FL41" s="92"/>
      <c r="FM41" s="92"/>
      <c r="FN41" s="92"/>
      <c r="FO41" s="92"/>
      <c r="FP41" s="92"/>
      <c r="FQ41" s="92"/>
      <c r="FR41" s="92"/>
      <c r="FS41" s="92"/>
      <c r="FT41" s="92"/>
      <c r="FU41" s="92"/>
      <c r="FV41" s="92"/>
      <c r="FW41" s="92"/>
      <c r="FX41" s="92"/>
      <c r="FY41" s="92"/>
      <c r="FZ41" s="92"/>
      <c r="GA41" s="92"/>
      <c r="GB41" s="92"/>
      <c r="GC41" s="92"/>
      <c r="GD41" s="92"/>
      <c r="GE41" s="92"/>
      <c r="GF41" s="92"/>
      <c r="GG41" s="92"/>
      <c r="GH41" s="92"/>
      <c r="GI41" s="92"/>
      <c r="GJ41" s="92"/>
      <c r="GK41" s="92"/>
      <c r="GL41" s="92"/>
      <c r="GM41" s="92"/>
      <c r="GN41" s="92"/>
      <c r="GO41" s="92"/>
      <c r="GP41" s="92"/>
      <c r="GQ41" s="92"/>
      <c r="GR41" s="92"/>
      <c r="GS41" s="92"/>
      <c r="GT41" s="92"/>
      <c r="GU41" s="92"/>
      <c r="GV41" s="92"/>
      <c r="GW41" s="92"/>
      <c r="GX41" s="92"/>
      <c r="GY41" s="92"/>
      <c r="GZ41" s="92"/>
      <c r="HA41" s="92"/>
      <c r="HB41" s="92"/>
      <c r="HC41" s="92"/>
      <c r="HD41" s="92"/>
      <c r="HE41" s="92"/>
      <c r="HF41" s="92"/>
      <c r="HG41" s="92"/>
      <c r="HH41" s="92"/>
    </row>
    <row r="42" spans="1:216" s="63" customFormat="1" ht="15" customHeight="1">
      <c r="A42" s="927" t="s">
        <v>546</v>
      </c>
      <c r="B42" s="577"/>
      <c r="C42" s="577"/>
      <c r="D42" s="577"/>
      <c r="E42" s="577"/>
      <c r="F42" s="222"/>
      <c r="G42" s="222"/>
      <c r="H42" s="222"/>
      <c r="I42" s="578"/>
      <c r="J42" s="222"/>
      <c r="K42" s="222"/>
      <c r="L42" s="222"/>
    </row>
    <row r="43" spans="1:216" s="63" customFormat="1" ht="15" customHeight="1">
      <c r="I43" s="579"/>
    </row>
    <row r="44" spans="1:216">
      <c r="B44" s="580"/>
      <c r="C44" s="580"/>
      <c r="D44" s="580"/>
      <c r="H44" s="105"/>
      <c r="N44" s="49"/>
    </row>
    <row r="45" spans="1:216" ht="13.5" customHeight="1">
      <c r="B45" s="581"/>
      <c r="C45" s="581"/>
      <c r="D45" s="581"/>
      <c r="H45" s="105"/>
      <c r="N45" s="50"/>
    </row>
    <row r="46" spans="1:216">
      <c r="B46" s="124" t="s">
        <v>39</v>
      </c>
      <c r="C46" s="582"/>
      <c r="D46" s="582"/>
      <c r="H46" s="105"/>
      <c r="N46" s="51" t="s">
        <v>39</v>
      </c>
    </row>
    <row r="47" spans="1:216">
      <c r="B47" s="125" t="s">
        <v>40</v>
      </c>
      <c r="C47" s="582"/>
      <c r="D47" s="582"/>
      <c r="N47" s="55" t="s">
        <v>40</v>
      </c>
    </row>
  </sheetData>
  <mergeCells count="19">
    <mergeCell ref="B9:O9"/>
    <mergeCell ref="N3:O3"/>
    <mergeCell ref="B5:O5"/>
    <mergeCell ref="B6:O6"/>
    <mergeCell ref="B7:O7"/>
    <mergeCell ref="A8:O8"/>
    <mergeCell ref="L12:M12"/>
    <mergeCell ref="N12:N13"/>
    <mergeCell ref="O12:O13"/>
    <mergeCell ref="A11:A13"/>
    <mergeCell ref="B11:C11"/>
    <mergeCell ref="D11:H11"/>
    <mergeCell ref="I11:J11"/>
    <mergeCell ref="K11:O11"/>
    <mergeCell ref="D12:D13"/>
    <mergeCell ref="E12:F12"/>
    <mergeCell ref="G12:G13"/>
    <mergeCell ref="H12:H13"/>
    <mergeCell ref="K12:K13"/>
  </mergeCells>
  <dataValidations count="1">
    <dataValidation type="date" allowBlank="1" showInputMessage="1" showErrorMessage="1" sqref="B14:C39 IX14:IY39 ST14:SU39 ACP14:ACQ39 AML14:AMM39 AWH14:AWI39 BGD14:BGE39 BPZ14:BQA39 BZV14:BZW39 CJR14:CJS39 CTN14:CTO39 DDJ14:DDK39 DNF14:DNG39 DXB14:DXC39 EGX14:EGY39 EQT14:EQU39 FAP14:FAQ39 FKL14:FKM39 FUH14:FUI39 GED14:GEE39 GNZ14:GOA39 GXV14:GXW39 HHR14:HHS39 HRN14:HRO39 IBJ14:IBK39 ILF14:ILG39 IVB14:IVC39 JEX14:JEY39 JOT14:JOU39 JYP14:JYQ39 KIL14:KIM39 KSH14:KSI39 LCD14:LCE39 LLZ14:LMA39 LVV14:LVW39 MFR14:MFS39 MPN14:MPO39 MZJ14:MZK39 NJF14:NJG39 NTB14:NTC39 OCX14:OCY39 OMT14:OMU39 OWP14:OWQ39 PGL14:PGM39 PQH14:PQI39 QAD14:QAE39 QJZ14:QKA39 QTV14:QTW39 RDR14:RDS39 RNN14:RNO39 RXJ14:RXK39 SHF14:SHG39 SRB14:SRC39 TAX14:TAY39 TKT14:TKU39 TUP14:TUQ39 UEL14:UEM39 UOH14:UOI39 UYD14:UYE39 VHZ14:VIA39 VRV14:VRW39 WBR14:WBS39 WLN14:WLO39 WVJ14:WVK39 B65550:C65575 IX65550:IY65575 ST65550:SU65575 ACP65550:ACQ65575 AML65550:AMM65575 AWH65550:AWI65575 BGD65550:BGE65575 BPZ65550:BQA65575 BZV65550:BZW65575 CJR65550:CJS65575 CTN65550:CTO65575 DDJ65550:DDK65575 DNF65550:DNG65575 DXB65550:DXC65575 EGX65550:EGY65575 EQT65550:EQU65575 FAP65550:FAQ65575 FKL65550:FKM65575 FUH65550:FUI65575 GED65550:GEE65575 GNZ65550:GOA65575 GXV65550:GXW65575 HHR65550:HHS65575 HRN65550:HRO65575 IBJ65550:IBK65575 ILF65550:ILG65575 IVB65550:IVC65575 JEX65550:JEY65575 JOT65550:JOU65575 JYP65550:JYQ65575 KIL65550:KIM65575 KSH65550:KSI65575 LCD65550:LCE65575 LLZ65550:LMA65575 LVV65550:LVW65575 MFR65550:MFS65575 MPN65550:MPO65575 MZJ65550:MZK65575 NJF65550:NJG65575 NTB65550:NTC65575 OCX65550:OCY65575 OMT65550:OMU65575 OWP65550:OWQ65575 PGL65550:PGM65575 PQH65550:PQI65575 QAD65550:QAE65575 QJZ65550:QKA65575 QTV65550:QTW65575 RDR65550:RDS65575 RNN65550:RNO65575 RXJ65550:RXK65575 SHF65550:SHG65575 SRB65550:SRC65575 TAX65550:TAY65575 TKT65550:TKU65575 TUP65550:TUQ65575 UEL65550:UEM65575 UOH65550:UOI65575 UYD65550:UYE65575 VHZ65550:VIA65575 VRV65550:VRW65575 WBR65550:WBS65575 WLN65550:WLO65575 WVJ65550:WVK65575 B131086:C131111 IX131086:IY131111 ST131086:SU131111 ACP131086:ACQ131111 AML131086:AMM131111 AWH131086:AWI131111 BGD131086:BGE131111 BPZ131086:BQA131111 BZV131086:BZW131111 CJR131086:CJS131111 CTN131086:CTO131111 DDJ131086:DDK131111 DNF131086:DNG131111 DXB131086:DXC131111 EGX131086:EGY131111 EQT131086:EQU131111 FAP131086:FAQ131111 FKL131086:FKM131111 FUH131086:FUI131111 GED131086:GEE131111 GNZ131086:GOA131111 GXV131086:GXW131111 HHR131086:HHS131111 HRN131086:HRO131111 IBJ131086:IBK131111 ILF131086:ILG131111 IVB131086:IVC131111 JEX131086:JEY131111 JOT131086:JOU131111 JYP131086:JYQ131111 KIL131086:KIM131111 KSH131086:KSI131111 LCD131086:LCE131111 LLZ131086:LMA131111 LVV131086:LVW131111 MFR131086:MFS131111 MPN131086:MPO131111 MZJ131086:MZK131111 NJF131086:NJG131111 NTB131086:NTC131111 OCX131086:OCY131111 OMT131086:OMU131111 OWP131086:OWQ131111 PGL131086:PGM131111 PQH131086:PQI131111 QAD131086:QAE131111 QJZ131086:QKA131111 QTV131086:QTW131111 RDR131086:RDS131111 RNN131086:RNO131111 RXJ131086:RXK131111 SHF131086:SHG131111 SRB131086:SRC131111 TAX131086:TAY131111 TKT131086:TKU131111 TUP131086:TUQ131111 UEL131086:UEM131111 UOH131086:UOI131111 UYD131086:UYE131111 VHZ131086:VIA131111 VRV131086:VRW131111 WBR131086:WBS131111 WLN131086:WLO131111 WVJ131086:WVK131111 B196622:C196647 IX196622:IY196647 ST196622:SU196647 ACP196622:ACQ196647 AML196622:AMM196647 AWH196622:AWI196647 BGD196622:BGE196647 BPZ196622:BQA196647 BZV196622:BZW196647 CJR196622:CJS196647 CTN196622:CTO196647 DDJ196622:DDK196647 DNF196622:DNG196647 DXB196622:DXC196647 EGX196622:EGY196647 EQT196622:EQU196647 FAP196622:FAQ196647 FKL196622:FKM196647 FUH196622:FUI196647 GED196622:GEE196647 GNZ196622:GOA196647 GXV196622:GXW196647 HHR196622:HHS196647 HRN196622:HRO196647 IBJ196622:IBK196647 ILF196622:ILG196647 IVB196622:IVC196647 JEX196622:JEY196647 JOT196622:JOU196647 JYP196622:JYQ196647 KIL196622:KIM196647 KSH196622:KSI196647 LCD196622:LCE196647 LLZ196622:LMA196647 LVV196622:LVW196647 MFR196622:MFS196647 MPN196622:MPO196647 MZJ196622:MZK196647 NJF196622:NJG196647 NTB196622:NTC196647 OCX196622:OCY196647 OMT196622:OMU196647 OWP196622:OWQ196647 PGL196622:PGM196647 PQH196622:PQI196647 QAD196622:QAE196647 QJZ196622:QKA196647 QTV196622:QTW196647 RDR196622:RDS196647 RNN196622:RNO196647 RXJ196622:RXK196647 SHF196622:SHG196647 SRB196622:SRC196647 TAX196622:TAY196647 TKT196622:TKU196647 TUP196622:TUQ196647 UEL196622:UEM196647 UOH196622:UOI196647 UYD196622:UYE196647 VHZ196622:VIA196647 VRV196622:VRW196647 WBR196622:WBS196647 WLN196622:WLO196647 WVJ196622:WVK196647 B262158:C262183 IX262158:IY262183 ST262158:SU262183 ACP262158:ACQ262183 AML262158:AMM262183 AWH262158:AWI262183 BGD262158:BGE262183 BPZ262158:BQA262183 BZV262158:BZW262183 CJR262158:CJS262183 CTN262158:CTO262183 DDJ262158:DDK262183 DNF262158:DNG262183 DXB262158:DXC262183 EGX262158:EGY262183 EQT262158:EQU262183 FAP262158:FAQ262183 FKL262158:FKM262183 FUH262158:FUI262183 GED262158:GEE262183 GNZ262158:GOA262183 GXV262158:GXW262183 HHR262158:HHS262183 HRN262158:HRO262183 IBJ262158:IBK262183 ILF262158:ILG262183 IVB262158:IVC262183 JEX262158:JEY262183 JOT262158:JOU262183 JYP262158:JYQ262183 KIL262158:KIM262183 KSH262158:KSI262183 LCD262158:LCE262183 LLZ262158:LMA262183 LVV262158:LVW262183 MFR262158:MFS262183 MPN262158:MPO262183 MZJ262158:MZK262183 NJF262158:NJG262183 NTB262158:NTC262183 OCX262158:OCY262183 OMT262158:OMU262183 OWP262158:OWQ262183 PGL262158:PGM262183 PQH262158:PQI262183 QAD262158:QAE262183 QJZ262158:QKA262183 QTV262158:QTW262183 RDR262158:RDS262183 RNN262158:RNO262183 RXJ262158:RXK262183 SHF262158:SHG262183 SRB262158:SRC262183 TAX262158:TAY262183 TKT262158:TKU262183 TUP262158:TUQ262183 UEL262158:UEM262183 UOH262158:UOI262183 UYD262158:UYE262183 VHZ262158:VIA262183 VRV262158:VRW262183 WBR262158:WBS262183 WLN262158:WLO262183 WVJ262158:WVK262183 B327694:C327719 IX327694:IY327719 ST327694:SU327719 ACP327694:ACQ327719 AML327694:AMM327719 AWH327694:AWI327719 BGD327694:BGE327719 BPZ327694:BQA327719 BZV327694:BZW327719 CJR327694:CJS327719 CTN327694:CTO327719 DDJ327694:DDK327719 DNF327694:DNG327719 DXB327694:DXC327719 EGX327694:EGY327719 EQT327694:EQU327719 FAP327694:FAQ327719 FKL327694:FKM327719 FUH327694:FUI327719 GED327694:GEE327719 GNZ327694:GOA327719 GXV327694:GXW327719 HHR327694:HHS327719 HRN327694:HRO327719 IBJ327694:IBK327719 ILF327694:ILG327719 IVB327694:IVC327719 JEX327694:JEY327719 JOT327694:JOU327719 JYP327694:JYQ327719 KIL327694:KIM327719 KSH327694:KSI327719 LCD327694:LCE327719 LLZ327694:LMA327719 LVV327694:LVW327719 MFR327694:MFS327719 MPN327694:MPO327719 MZJ327694:MZK327719 NJF327694:NJG327719 NTB327694:NTC327719 OCX327694:OCY327719 OMT327694:OMU327719 OWP327694:OWQ327719 PGL327694:PGM327719 PQH327694:PQI327719 QAD327694:QAE327719 QJZ327694:QKA327719 QTV327694:QTW327719 RDR327694:RDS327719 RNN327694:RNO327719 RXJ327694:RXK327719 SHF327694:SHG327719 SRB327694:SRC327719 TAX327694:TAY327719 TKT327694:TKU327719 TUP327694:TUQ327719 UEL327694:UEM327719 UOH327694:UOI327719 UYD327694:UYE327719 VHZ327694:VIA327719 VRV327694:VRW327719 WBR327694:WBS327719 WLN327694:WLO327719 WVJ327694:WVK327719 B393230:C393255 IX393230:IY393255 ST393230:SU393255 ACP393230:ACQ393255 AML393230:AMM393255 AWH393230:AWI393255 BGD393230:BGE393255 BPZ393230:BQA393255 BZV393230:BZW393255 CJR393230:CJS393255 CTN393230:CTO393255 DDJ393230:DDK393255 DNF393230:DNG393255 DXB393230:DXC393255 EGX393230:EGY393255 EQT393230:EQU393255 FAP393230:FAQ393255 FKL393230:FKM393255 FUH393230:FUI393255 GED393230:GEE393255 GNZ393230:GOA393255 GXV393230:GXW393255 HHR393230:HHS393255 HRN393230:HRO393255 IBJ393230:IBK393255 ILF393230:ILG393255 IVB393230:IVC393255 JEX393230:JEY393255 JOT393230:JOU393255 JYP393230:JYQ393255 KIL393230:KIM393255 KSH393230:KSI393255 LCD393230:LCE393255 LLZ393230:LMA393255 LVV393230:LVW393255 MFR393230:MFS393255 MPN393230:MPO393255 MZJ393230:MZK393255 NJF393230:NJG393255 NTB393230:NTC393255 OCX393230:OCY393255 OMT393230:OMU393255 OWP393230:OWQ393255 PGL393230:PGM393255 PQH393230:PQI393255 QAD393230:QAE393255 QJZ393230:QKA393255 QTV393230:QTW393255 RDR393230:RDS393255 RNN393230:RNO393255 RXJ393230:RXK393255 SHF393230:SHG393255 SRB393230:SRC393255 TAX393230:TAY393255 TKT393230:TKU393255 TUP393230:TUQ393255 UEL393230:UEM393255 UOH393230:UOI393255 UYD393230:UYE393255 VHZ393230:VIA393255 VRV393230:VRW393255 WBR393230:WBS393255 WLN393230:WLO393255 WVJ393230:WVK393255 B458766:C458791 IX458766:IY458791 ST458766:SU458791 ACP458766:ACQ458791 AML458766:AMM458791 AWH458766:AWI458791 BGD458766:BGE458791 BPZ458766:BQA458791 BZV458766:BZW458791 CJR458766:CJS458791 CTN458766:CTO458791 DDJ458766:DDK458791 DNF458766:DNG458791 DXB458766:DXC458791 EGX458766:EGY458791 EQT458766:EQU458791 FAP458766:FAQ458791 FKL458766:FKM458791 FUH458766:FUI458791 GED458766:GEE458791 GNZ458766:GOA458791 GXV458766:GXW458791 HHR458766:HHS458791 HRN458766:HRO458791 IBJ458766:IBK458791 ILF458766:ILG458791 IVB458766:IVC458791 JEX458766:JEY458791 JOT458766:JOU458791 JYP458766:JYQ458791 KIL458766:KIM458791 KSH458766:KSI458791 LCD458766:LCE458791 LLZ458766:LMA458791 LVV458766:LVW458791 MFR458766:MFS458791 MPN458766:MPO458791 MZJ458766:MZK458791 NJF458766:NJG458791 NTB458766:NTC458791 OCX458766:OCY458791 OMT458766:OMU458791 OWP458766:OWQ458791 PGL458766:PGM458791 PQH458766:PQI458791 QAD458766:QAE458791 QJZ458766:QKA458791 QTV458766:QTW458791 RDR458766:RDS458791 RNN458766:RNO458791 RXJ458766:RXK458791 SHF458766:SHG458791 SRB458766:SRC458791 TAX458766:TAY458791 TKT458766:TKU458791 TUP458766:TUQ458791 UEL458766:UEM458791 UOH458766:UOI458791 UYD458766:UYE458791 VHZ458766:VIA458791 VRV458766:VRW458791 WBR458766:WBS458791 WLN458766:WLO458791 WVJ458766:WVK458791 B524302:C524327 IX524302:IY524327 ST524302:SU524327 ACP524302:ACQ524327 AML524302:AMM524327 AWH524302:AWI524327 BGD524302:BGE524327 BPZ524302:BQA524327 BZV524302:BZW524327 CJR524302:CJS524327 CTN524302:CTO524327 DDJ524302:DDK524327 DNF524302:DNG524327 DXB524302:DXC524327 EGX524302:EGY524327 EQT524302:EQU524327 FAP524302:FAQ524327 FKL524302:FKM524327 FUH524302:FUI524327 GED524302:GEE524327 GNZ524302:GOA524327 GXV524302:GXW524327 HHR524302:HHS524327 HRN524302:HRO524327 IBJ524302:IBK524327 ILF524302:ILG524327 IVB524302:IVC524327 JEX524302:JEY524327 JOT524302:JOU524327 JYP524302:JYQ524327 KIL524302:KIM524327 KSH524302:KSI524327 LCD524302:LCE524327 LLZ524302:LMA524327 LVV524302:LVW524327 MFR524302:MFS524327 MPN524302:MPO524327 MZJ524302:MZK524327 NJF524302:NJG524327 NTB524302:NTC524327 OCX524302:OCY524327 OMT524302:OMU524327 OWP524302:OWQ524327 PGL524302:PGM524327 PQH524302:PQI524327 QAD524302:QAE524327 QJZ524302:QKA524327 QTV524302:QTW524327 RDR524302:RDS524327 RNN524302:RNO524327 RXJ524302:RXK524327 SHF524302:SHG524327 SRB524302:SRC524327 TAX524302:TAY524327 TKT524302:TKU524327 TUP524302:TUQ524327 UEL524302:UEM524327 UOH524302:UOI524327 UYD524302:UYE524327 VHZ524302:VIA524327 VRV524302:VRW524327 WBR524302:WBS524327 WLN524302:WLO524327 WVJ524302:WVK524327 B589838:C589863 IX589838:IY589863 ST589838:SU589863 ACP589838:ACQ589863 AML589838:AMM589863 AWH589838:AWI589863 BGD589838:BGE589863 BPZ589838:BQA589863 BZV589838:BZW589863 CJR589838:CJS589863 CTN589838:CTO589863 DDJ589838:DDK589863 DNF589838:DNG589863 DXB589838:DXC589863 EGX589838:EGY589863 EQT589838:EQU589863 FAP589838:FAQ589863 FKL589838:FKM589863 FUH589838:FUI589863 GED589838:GEE589863 GNZ589838:GOA589863 GXV589838:GXW589863 HHR589838:HHS589863 HRN589838:HRO589863 IBJ589838:IBK589863 ILF589838:ILG589863 IVB589838:IVC589863 JEX589838:JEY589863 JOT589838:JOU589863 JYP589838:JYQ589863 KIL589838:KIM589863 KSH589838:KSI589863 LCD589838:LCE589863 LLZ589838:LMA589863 LVV589838:LVW589863 MFR589838:MFS589863 MPN589838:MPO589863 MZJ589838:MZK589863 NJF589838:NJG589863 NTB589838:NTC589863 OCX589838:OCY589863 OMT589838:OMU589863 OWP589838:OWQ589863 PGL589838:PGM589863 PQH589838:PQI589863 QAD589838:QAE589863 QJZ589838:QKA589863 QTV589838:QTW589863 RDR589838:RDS589863 RNN589838:RNO589863 RXJ589838:RXK589863 SHF589838:SHG589863 SRB589838:SRC589863 TAX589838:TAY589863 TKT589838:TKU589863 TUP589838:TUQ589863 UEL589838:UEM589863 UOH589838:UOI589863 UYD589838:UYE589863 VHZ589838:VIA589863 VRV589838:VRW589863 WBR589838:WBS589863 WLN589838:WLO589863 WVJ589838:WVK589863 B655374:C655399 IX655374:IY655399 ST655374:SU655399 ACP655374:ACQ655399 AML655374:AMM655399 AWH655374:AWI655399 BGD655374:BGE655399 BPZ655374:BQA655399 BZV655374:BZW655399 CJR655374:CJS655399 CTN655374:CTO655399 DDJ655374:DDK655399 DNF655374:DNG655399 DXB655374:DXC655399 EGX655374:EGY655399 EQT655374:EQU655399 FAP655374:FAQ655399 FKL655374:FKM655399 FUH655374:FUI655399 GED655374:GEE655399 GNZ655374:GOA655399 GXV655374:GXW655399 HHR655374:HHS655399 HRN655374:HRO655399 IBJ655374:IBK655399 ILF655374:ILG655399 IVB655374:IVC655399 JEX655374:JEY655399 JOT655374:JOU655399 JYP655374:JYQ655399 KIL655374:KIM655399 KSH655374:KSI655399 LCD655374:LCE655399 LLZ655374:LMA655399 LVV655374:LVW655399 MFR655374:MFS655399 MPN655374:MPO655399 MZJ655374:MZK655399 NJF655374:NJG655399 NTB655374:NTC655399 OCX655374:OCY655399 OMT655374:OMU655399 OWP655374:OWQ655399 PGL655374:PGM655399 PQH655374:PQI655399 QAD655374:QAE655399 QJZ655374:QKA655399 QTV655374:QTW655399 RDR655374:RDS655399 RNN655374:RNO655399 RXJ655374:RXK655399 SHF655374:SHG655399 SRB655374:SRC655399 TAX655374:TAY655399 TKT655374:TKU655399 TUP655374:TUQ655399 UEL655374:UEM655399 UOH655374:UOI655399 UYD655374:UYE655399 VHZ655374:VIA655399 VRV655374:VRW655399 WBR655374:WBS655399 WLN655374:WLO655399 WVJ655374:WVK655399 B720910:C720935 IX720910:IY720935 ST720910:SU720935 ACP720910:ACQ720935 AML720910:AMM720935 AWH720910:AWI720935 BGD720910:BGE720935 BPZ720910:BQA720935 BZV720910:BZW720935 CJR720910:CJS720935 CTN720910:CTO720935 DDJ720910:DDK720935 DNF720910:DNG720935 DXB720910:DXC720935 EGX720910:EGY720935 EQT720910:EQU720935 FAP720910:FAQ720935 FKL720910:FKM720935 FUH720910:FUI720935 GED720910:GEE720935 GNZ720910:GOA720935 GXV720910:GXW720935 HHR720910:HHS720935 HRN720910:HRO720935 IBJ720910:IBK720935 ILF720910:ILG720935 IVB720910:IVC720935 JEX720910:JEY720935 JOT720910:JOU720935 JYP720910:JYQ720935 KIL720910:KIM720935 KSH720910:KSI720935 LCD720910:LCE720935 LLZ720910:LMA720935 LVV720910:LVW720935 MFR720910:MFS720935 MPN720910:MPO720935 MZJ720910:MZK720935 NJF720910:NJG720935 NTB720910:NTC720935 OCX720910:OCY720935 OMT720910:OMU720935 OWP720910:OWQ720935 PGL720910:PGM720935 PQH720910:PQI720935 QAD720910:QAE720935 QJZ720910:QKA720935 QTV720910:QTW720935 RDR720910:RDS720935 RNN720910:RNO720935 RXJ720910:RXK720935 SHF720910:SHG720935 SRB720910:SRC720935 TAX720910:TAY720935 TKT720910:TKU720935 TUP720910:TUQ720935 UEL720910:UEM720935 UOH720910:UOI720935 UYD720910:UYE720935 VHZ720910:VIA720935 VRV720910:VRW720935 WBR720910:WBS720935 WLN720910:WLO720935 WVJ720910:WVK720935 B786446:C786471 IX786446:IY786471 ST786446:SU786471 ACP786446:ACQ786471 AML786446:AMM786471 AWH786446:AWI786471 BGD786446:BGE786471 BPZ786446:BQA786471 BZV786446:BZW786471 CJR786446:CJS786471 CTN786446:CTO786471 DDJ786446:DDK786471 DNF786446:DNG786471 DXB786446:DXC786471 EGX786446:EGY786471 EQT786446:EQU786471 FAP786446:FAQ786471 FKL786446:FKM786471 FUH786446:FUI786471 GED786446:GEE786471 GNZ786446:GOA786471 GXV786446:GXW786471 HHR786446:HHS786471 HRN786446:HRO786471 IBJ786446:IBK786471 ILF786446:ILG786471 IVB786446:IVC786471 JEX786446:JEY786471 JOT786446:JOU786471 JYP786446:JYQ786471 KIL786446:KIM786471 KSH786446:KSI786471 LCD786446:LCE786471 LLZ786446:LMA786471 LVV786446:LVW786471 MFR786446:MFS786471 MPN786446:MPO786471 MZJ786446:MZK786471 NJF786446:NJG786471 NTB786446:NTC786471 OCX786446:OCY786471 OMT786446:OMU786471 OWP786446:OWQ786471 PGL786446:PGM786471 PQH786446:PQI786471 QAD786446:QAE786471 QJZ786446:QKA786471 QTV786446:QTW786471 RDR786446:RDS786471 RNN786446:RNO786471 RXJ786446:RXK786471 SHF786446:SHG786471 SRB786446:SRC786471 TAX786446:TAY786471 TKT786446:TKU786471 TUP786446:TUQ786471 UEL786446:UEM786471 UOH786446:UOI786471 UYD786446:UYE786471 VHZ786446:VIA786471 VRV786446:VRW786471 WBR786446:WBS786471 WLN786446:WLO786471 WVJ786446:WVK786471 B851982:C852007 IX851982:IY852007 ST851982:SU852007 ACP851982:ACQ852007 AML851982:AMM852007 AWH851982:AWI852007 BGD851982:BGE852007 BPZ851982:BQA852007 BZV851982:BZW852007 CJR851982:CJS852007 CTN851982:CTO852007 DDJ851982:DDK852007 DNF851982:DNG852007 DXB851982:DXC852007 EGX851982:EGY852007 EQT851982:EQU852007 FAP851982:FAQ852007 FKL851982:FKM852007 FUH851982:FUI852007 GED851982:GEE852007 GNZ851982:GOA852007 GXV851982:GXW852007 HHR851982:HHS852007 HRN851982:HRO852007 IBJ851982:IBK852007 ILF851982:ILG852007 IVB851982:IVC852007 JEX851982:JEY852007 JOT851982:JOU852007 JYP851982:JYQ852007 KIL851982:KIM852007 KSH851982:KSI852007 LCD851982:LCE852007 LLZ851982:LMA852007 LVV851982:LVW852007 MFR851982:MFS852007 MPN851982:MPO852007 MZJ851982:MZK852007 NJF851982:NJG852007 NTB851982:NTC852007 OCX851982:OCY852007 OMT851982:OMU852007 OWP851982:OWQ852007 PGL851982:PGM852007 PQH851982:PQI852007 QAD851982:QAE852007 QJZ851982:QKA852007 QTV851982:QTW852007 RDR851982:RDS852007 RNN851982:RNO852007 RXJ851982:RXK852007 SHF851982:SHG852007 SRB851982:SRC852007 TAX851982:TAY852007 TKT851982:TKU852007 TUP851982:TUQ852007 UEL851982:UEM852007 UOH851982:UOI852007 UYD851982:UYE852007 VHZ851982:VIA852007 VRV851982:VRW852007 WBR851982:WBS852007 WLN851982:WLO852007 WVJ851982:WVK852007 B917518:C917543 IX917518:IY917543 ST917518:SU917543 ACP917518:ACQ917543 AML917518:AMM917543 AWH917518:AWI917543 BGD917518:BGE917543 BPZ917518:BQA917543 BZV917518:BZW917543 CJR917518:CJS917543 CTN917518:CTO917543 DDJ917518:DDK917543 DNF917518:DNG917543 DXB917518:DXC917543 EGX917518:EGY917543 EQT917518:EQU917543 FAP917518:FAQ917543 FKL917518:FKM917543 FUH917518:FUI917543 GED917518:GEE917543 GNZ917518:GOA917543 GXV917518:GXW917543 HHR917518:HHS917543 HRN917518:HRO917543 IBJ917518:IBK917543 ILF917518:ILG917543 IVB917518:IVC917543 JEX917518:JEY917543 JOT917518:JOU917543 JYP917518:JYQ917543 KIL917518:KIM917543 KSH917518:KSI917543 LCD917518:LCE917543 LLZ917518:LMA917543 LVV917518:LVW917543 MFR917518:MFS917543 MPN917518:MPO917543 MZJ917518:MZK917543 NJF917518:NJG917543 NTB917518:NTC917543 OCX917518:OCY917543 OMT917518:OMU917543 OWP917518:OWQ917543 PGL917518:PGM917543 PQH917518:PQI917543 QAD917518:QAE917543 QJZ917518:QKA917543 QTV917518:QTW917543 RDR917518:RDS917543 RNN917518:RNO917543 RXJ917518:RXK917543 SHF917518:SHG917543 SRB917518:SRC917543 TAX917518:TAY917543 TKT917518:TKU917543 TUP917518:TUQ917543 UEL917518:UEM917543 UOH917518:UOI917543 UYD917518:UYE917543 VHZ917518:VIA917543 VRV917518:VRW917543 WBR917518:WBS917543 WLN917518:WLO917543 WVJ917518:WVK917543 B983054:C983079 IX983054:IY983079 ST983054:SU983079 ACP983054:ACQ983079 AML983054:AMM983079 AWH983054:AWI983079 BGD983054:BGE983079 BPZ983054:BQA983079 BZV983054:BZW983079 CJR983054:CJS983079 CTN983054:CTO983079 DDJ983054:DDK983079 DNF983054:DNG983079 DXB983054:DXC983079 EGX983054:EGY983079 EQT983054:EQU983079 FAP983054:FAQ983079 FKL983054:FKM983079 FUH983054:FUI983079 GED983054:GEE983079 GNZ983054:GOA983079 GXV983054:GXW983079 HHR983054:HHS983079 HRN983054:HRO983079 IBJ983054:IBK983079 ILF983054:ILG983079 IVB983054:IVC983079 JEX983054:JEY983079 JOT983054:JOU983079 JYP983054:JYQ983079 KIL983054:KIM983079 KSH983054:KSI983079 LCD983054:LCE983079 LLZ983054:LMA983079 LVV983054:LVW983079 MFR983054:MFS983079 MPN983054:MPO983079 MZJ983054:MZK983079 NJF983054:NJG983079 NTB983054:NTC983079 OCX983054:OCY983079 OMT983054:OMU983079 OWP983054:OWQ983079 PGL983054:PGM983079 PQH983054:PQI983079 QAD983054:QAE983079 QJZ983054:QKA983079 QTV983054:QTW983079 RDR983054:RDS983079 RNN983054:RNO983079 RXJ983054:RXK983079 SHF983054:SHG983079 SRB983054:SRC983079 TAX983054:TAY983079 TKT983054:TKU983079 TUP983054:TUQ983079 UEL983054:UEM983079 UOH983054:UOI983079 UYD983054:UYE983079 VHZ983054:VIA983079 VRV983054:VRW983079 WBR983054:WBS983079 WLN983054:WLO983079 WVJ983054:WVK983079 I14:J39 JE14:JF39 TA14:TB39 ACW14:ACX39 AMS14:AMT39 AWO14:AWP39 BGK14:BGL39 BQG14:BQH39 CAC14:CAD39 CJY14:CJZ39 CTU14:CTV39 DDQ14:DDR39 DNM14:DNN39 DXI14:DXJ39 EHE14:EHF39 ERA14:ERB39 FAW14:FAX39 FKS14:FKT39 FUO14:FUP39 GEK14:GEL39 GOG14:GOH39 GYC14:GYD39 HHY14:HHZ39 HRU14:HRV39 IBQ14:IBR39 ILM14:ILN39 IVI14:IVJ39 JFE14:JFF39 JPA14:JPB39 JYW14:JYX39 KIS14:KIT39 KSO14:KSP39 LCK14:LCL39 LMG14:LMH39 LWC14:LWD39 MFY14:MFZ39 MPU14:MPV39 MZQ14:MZR39 NJM14:NJN39 NTI14:NTJ39 ODE14:ODF39 ONA14:ONB39 OWW14:OWX39 PGS14:PGT39 PQO14:PQP39 QAK14:QAL39 QKG14:QKH39 QUC14:QUD39 RDY14:RDZ39 RNU14:RNV39 RXQ14:RXR39 SHM14:SHN39 SRI14:SRJ39 TBE14:TBF39 TLA14:TLB39 TUW14:TUX39 UES14:UET39 UOO14:UOP39 UYK14:UYL39 VIG14:VIH39 VSC14:VSD39 WBY14:WBZ39 WLU14:WLV39 WVQ14:WVR39 I65550:J65575 JE65550:JF65575 TA65550:TB65575 ACW65550:ACX65575 AMS65550:AMT65575 AWO65550:AWP65575 BGK65550:BGL65575 BQG65550:BQH65575 CAC65550:CAD65575 CJY65550:CJZ65575 CTU65550:CTV65575 DDQ65550:DDR65575 DNM65550:DNN65575 DXI65550:DXJ65575 EHE65550:EHF65575 ERA65550:ERB65575 FAW65550:FAX65575 FKS65550:FKT65575 FUO65550:FUP65575 GEK65550:GEL65575 GOG65550:GOH65575 GYC65550:GYD65575 HHY65550:HHZ65575 HRU65550:HRV65575 IBQ65550:IBR65575 ILM65550:ILN65575 IVI65550:IVJ65575 JFE65550:JFF65575 JPA65550:JPB65575 JYW65550:JYX65575 KIS65550:KIT65575 KSO65550:KSP65575 LCK65550:LCL65575 LMG65550:LMH65575 LWC65550:LWD65575 MFY65550:MFZ65575 MPU65550:MPV65575 MZQ65550:MZR65575 NJM65550:NJN65575 NTI65550:NTJ65575 ODE65550:ODF65575 ONA65550:ONB65575 OWW65550:OWX65575 PGS65550:PGT65575 PQO65550:PQP65575 QAK65550:QAL65575 QKG65550:QKH65575 QUC65550:QUD65575 RDY65550:RDZ65575 RNU65550:RNV65575 RXQ65550:RXR65575 SHM65550:SHN65575 SRI65550:SRJ65575 TBE65550:TBF65575 TLA65550:TLB65575 TUW65550:TUX65575 UES65550:UET65575 UOO65550:UOP65575 UYK65550:UYL65575 VIG65550:VIH65575 VSC65550:VSD65575 WBY65550:WBZ65575 WLU65550:WLV65575 WVQ65550:WVR65575 I131086:J131111 JE131086:JF131111 TA131086:TB131111 ACW131086:ACX131111 AMS131086:AMT131111 AWO131086:AWP131111 BGK131086:BGL131111 BQG131086:BQH131111 CAC131086:CAD131111 CJY131086:CJZ131111 CTU131086:CTV131111 DDQ131086:DDR131111 DNM131086:DNN131111 DXI131086:DXJ131111 EHE131086:EHF131111 ERA131086:ERB131111 FAW131086:FAX131111 FKS131086:FKT131111 FUO131086:FUP131111 GEK131086:GEL131111 GOG131086:GOH131111 GYC131086:GYD131111 HHY131086:HHZ131111 HRU131086:HRV131111 IBQ131086:IBR131111 ILM131086:ILN131111 IVI131086:IVJ131111 JFE131086:JFF131111 JPA131086:JPB131111 JYW131086:JYX131111 KIS131086:KIT131111 KSO131086:KSP131111 LCK131086:LCL131111 LMG131086:LMH131111 LWC131086:LWD131111 MFY131086:MFZ131111 MPU131086:MPV131111 MZQ131086:MZR131111 NJM131086:NJN131111 NTI131086:NTJ131111 ODE131086:ODF131111 ONA131086:ONB131111 OWW131086:OWX131111 PGS131086:PGT131111 PQO131086:PQP131111 QAK131086:QAL131111 QKG131086:QKH131111 QUC131086:QUD131111 RDY131086:RDZ131111 RNU131086:RNV131111 RXQ131086:RXR131111 SHM131086:SHN131111 SRI131086:SRJ131111 TBE131086:TBF131111 TLA131086:TLB131111 TUW131086:TUX131111 UES131086:UET131111 UOO131086:UOP131111 UYK131086:UYL131111 VIG131086:VIH131111 VSC131086:VSD131111 WBY131086:WBZ131111 WLU131086:WLV131111 WVQ131086:WVR131111 I196622:J196647 JE196622:JF196647 TA196622:TB196647 ACW196622:ACX196647 AMS196622:AMT196647 AWO196622:AWP196647 BGK196622:BGL196647 BQG196622:BQH196647 CAC196622:CAD196647 CJY196622:CJZ196647 CTU196622:CTV196647 DDQ196622:DDR196647 DNM196622:DNN196647 DXI196622:DXJ196647 EHE196622:EHF196647 ERA196622:ERB196647 FAW196622:FAX196647 FKS196622:FKT196647 FUO196622:FUP196647 GEK196622:GEL196647 GOG196622:GOH196647 GYC196622:GYD196647 HHY196622:HHZ196647 HRU196622:HRV196647 IBQ196622:IBR196647 ILM196622:ILN196647 IVI196622:IVJ196647 JFE196622:JFF196647 JPA196622:JPB196647 JYW196622:JYX196647 KIS196622:KIT196647 KSO196622:KSP196647 LCK196622:LCL196647 LMG196622:LMH196647 LWC196622:LWD196647 MFY196622:MFZ196647 MPU196622:MPV196647 MZQ196622:MZR196647 NJM196622:NJN196647 NTI196622:NTJ196647 ODE196622:ODF196647 ONA196622:ONB196647 OWW196622:OWX196647 PGS196622:PGT196647 PQO196622:PQP196647 QAK196622:QAL196647 QKG196622:QKH196647 QUC196622:QUD196647 RDY196622:RDZ196647 RNU196622:RNV196647 RXQ196622:RXR196647 SHM196622:SHN196647 SRI196622:SRJ196647 TBE196622:TBF196647 TLA196622:TLB196647 TUW196622:TUX196647 UES196622:UET196647 UOO196622:UOP196647 UYK196622:UYL196647 VIG196622:VIH196647 VSC196622:VSD196647 WBY196622:WBZ196647 WLU196622:WLV196647 WVQ196622:WVR196647 I262158:J262183 JE262158:JF262183 TA262158:TB262183 ACW262158:ACX262183 AMS262158:AMT262183 AWO262158:AWP262183 BGK262158:BGL262183 BQG262158:BQH262183 CAC262158:CAD262183 CJY262158:CJZ262183 CTU262158:CTV262183 DDQ262158:DDR262183 DNM262158:DNN262183 DXI262158:DXJ262183 EHE262158:EHF262183 ERA262158:ERB262183 FAW262158:FAX262183 FKS262158:FKT262183 FUO262158:FUP262183 GEK262158:GEL262183 GOG262158:GOH262183 GYC262158:GYD262183 HHY262158:HHZ262183 HRU262158:HRV262183 IBQ262158:IBR262183 ILM262158:ILN262183 IVI262158:IVJ262183 JFE262158:JFF262183 JPA262158:JPB262183 JYW262158:JYX262183 KIS262158:KIT262183 KSO262158:KSP262183 LCK262158:LCL262183 LMG262158:LMH262183 LWC262158:LWD262183 MFY262158:MFZ262183 MPU262158:MPV262183 MZQ262158:MZR262183 NJM262158:NJN262183 NTI262158:NTJ262183 ODE262158:ODF262183 ONA262158:ONB262183 OWW262158:OWX262183 PGS262158:PGT262183 PQO262158:PQP262183 QAK262158:QAL262183 QKG262158:QKH262183 QUC262158:QUD262183 RDY262158:RDZ262183 RNU262158:RNV262183 RXQ262158:RXR262183 SHM262158:SHN262183 SRI262158:SRJ262183 TBE262158:TBF262183 TLA262158:TLB262183 TUW262158:TUX262183 UES262158:UET262183 UOO262158:UOP262183 UYK262158:UYL262183 VIG262158:VIH262183 VSC262158:VSD262183 WBY262158:WBZ262183 WLU262158:WLV262183 WVQ262158:WVR262183 I327694:J327719 JE327694:JF327719 TA327694:TB327719 ACW327694:ACX327719 AMS327694:AMT327719 AWO327694:AWP327719 BGK327694:BGL327719 BQG327694:BQH327719 CAC327694:CAD327719 CJY327694:CJZ327719 CTU327694:CTV327719 DDQ327694:DDR327719 DNM327694:DNN327719 DXI327694:DXJ327719 EHE327694:EHF327719 ERA327694:ERB327719 FAW327694:FAX327719 FKS327694:FKT327719 FUO327694:FUP327719 GEK327694:GEL327719 GOG327694:GOH327719 GYC327694:GYD327719 HHY327694:HHZ327719 HRU327694:HRV327719 IBQ327694:IBR327719 ILM327694:ILN327719 IVI327694:IVJ327719 JFE327694:JFF327719 JPA327694:JPB327719 JYW327694:JYX327719 KIS327694:KIT327719 KSO327694:KSP327719 LCK327694:LCL327719 LMG327694:LMH327719 LWC327694:LWD327719 MFY327694:MFZ327719 MPU327694:MPV327719 MZQ327694:MZR327719 NJM327694:NJN327719 NTI327694:NTJ327719 ODE327694:ODF327719 ONA327694:ONB327719 OWW327694:OWX327719 PGS327694:PGT327719 PQO327694:PQP327719 QAK327694:QAL327719 QKG327694:QKH327719 QUC327694:QUD327719 RDY327694:RDZ327719 RNU327694:RNV327719 RXQ327694:RXR327719 SHM327694:SHN327719 SRI327694:SRJ327719 TBE327694:TBF327719 TLA327694:TLB327719 TUW327694:TUX327719 UES327694:UET327719 UOO327694:UOP327719 UYK327694:UYL327719 VIG327694:VIH327719 VSC327694:VSD327719 WBY327694:WBZ327719 WLU327694:WLV327719 WVQ327694:WVR327719 I393230:J393255 JE393230:JF393255 TA393230:TB393255 ACW393230:ACX393255 AMS393230:AMT393255 AWO393230:AWP393255 BGK393230:BGL393255 BQG393230:BQH393255 CAC393230:CAD393255 CJY393230:CJZ393255 CTU393230:CTV393255 DDQ393230:DDR393255 DNM393230:DNN393255 DXI393230:DXJ393255 EHE393230:EHF393255 ERA393230:ERB393255 FAW393230:FAX393255 FKS393230:FKT393255 FUO393230:FUP393255 GEK393230:GEL393255 GOG393230:GOH393255 GYC393230:GYD393255 HHY393230:HHZ393255 HRU393230:HRV393255 IBQ393230:IBR393255 ILM393230:ILN393255 IVI393230:IVJ393255 JFE393230:JFF393255 JPA393230:JPB393255 JYW393230:JYX393255 KIS393230:KIT393255 KSO393230:KSP393255 LCK393230:LCL393255 LMG393230:LMH393255 LWC393230:LWD393255 MFY393230:MFZ393255 MPU393230:MPV393255 MZQ393230:MZR393255 NJM393230:NJN393255 NTI393230:NTJ393255 ODE393230:ODF393255 ONA393230:ONB393255 OWW393230:OWX393255 PGS393230:PGT393255 PQO393230:PQP393255 QAK393230:QAL393255 QKG393230:QKH393255 QUC393230:QUD393255 RDY393230:RDZ393255 RNU393230:RNV393255 RXQ393230:RXR393255 SHM393230:SHN393255 SRI393230:SRJ393255 TBE393230:TBF393255 TLA393230:TLB393255 TUW393230:TUX393255 UES393230:UET393255 UOO393230:UOP393255 UYK393230:UYL393255 VIG393230:VIH393255 VSC393230:VSD393255 WBY393230:WBZ393255 WLU393230:WLV393255 WVQ393230:WVR393255 I458766:J458791 JE458766:JF458791 TA458766:TB458791 ACW458766:ACX458791 AMS458766:AMT458791 AWO458766:AWP458791 BGK458766:BGL458791 BQG458766:BQH458791 CAC458766:CAD458791 CJY458766:CJZ458791 CTU458766:CTV458791 DDQ458766:DDR458791 DNM458766:DNN458791 DXI458766:DXJ458791 EHE458766:EHF458791 ERA458766:ERB458791 FAW458766:FAX458791 FKS458766:FKT458791 FUO458766:FUP458791 GEK458766:GEL458791 GOG458766:GOH458791 GYC458766:GYD458791 HHY458766:HHZ458791 HRU458766:HRV458791 IBQ458766:IBR458791 ILM458766:ILN458791 IVI458766:IVJ458791 JFE458766:JFF458791 JPA458766:JPB458791 JYW458766:JYX458791 KIS458766:KIT458791 KSO458766:KSP458791 LCK458766:LCL458791 LMG458766:LMH458791 LWC458766:LWD458791 MFY458766:MFZ458791 MPU458766:MPV458791 MZQ458766:MZR458791 NJM458766:NJN458791 NTI458766:NTJ458791 ODE458766:ODF458791 ONA458766:ONB458791 OWW458766:OWX458791 PGS458766:PGT458791 PQO458766:PQP458791 QAK458766:QAL458791 QKG458766:QKH458791 QUC458766:QUD458791 RDY458766:RDZ458791 RNU458766:RNV458791 RXQ458766:RXR458791 SHM458766:SHN458791 SRI458766:SRJ458791 TBE458766:TBF458791 TLA458766:TLB458791 TUW458766:TUX458791 UES458766:UET458791 UOO458766:UOP458791 UYK458766:UYL458791 VIG458766:VIH458791 VSC458766:VSD458791 WBY458766:WBZ458791 WLU458766:WLV458791 WVQ458766:WVR458791 I524302:J524327 JE524302:JF524327 TA524302:TB524327 ACW524302:ACX524327 AMS524302:AMT524327 AWO524302:AWP524327 BGK524302:BGL524327 BQG524302:BQH524327 CAC524302:CAD524327 CJY524302:CJZ524327 CTU524302:CTV524327 DDQ524302:DDR524327 DNM524302:DNN524327 DXI524302:DXJ524327 EHE524302:EHF524327 ERA524302:ERB524327 FAW524302:FAX524327 FKS524302:FKT524327 FUO524302:FUP524327 GEK524302:GEL524327 GOG524302:GOH524327 GYC524302:GYD524327 HHY524302:HHZ524327 HRU524302:HRV524327 IBQ524302:IBR524327 ILM524302:ILN524327 IVI524302:IVJ524327 JFE524302:JFF524327 JPA524302:JPB524327 JYW524302:JYX524327 KIS524302:KIT524327 KSO524302:KSP524327 LCK524302:LCL524327 LMG524302:LMH524327 LWC524302:LWD524327 MFY524302:MFZ524327 MPU524302:MPV524327 MZQ524302:MZR524327 NJM524302:NJN524327 NTI524302:NTJ524327 ODE524302:ODF524327 ONA524302:ONB524327 OWW524302:OWX524327 PGS524302:PGT524327 PQO524302:PQP524327 QAK524302:QAL524327 QKG524302:QKH524327 QUC524302:QUD524327 RDY524302:RDZ524327 RNU524302:RNV524327 RXQ524302:RXR524327 SHM524302:SHN524327 SRI524302:SRJ524327 TBE524302:TBF524327 TLA524302:TLB524327 TUW524302:TUX524327 UES524302:UET524327 UOO524302:UOP524327 UYK524302:UYL524327 VIG524302:VIH524327 VSC524302:VSD524327 WBY524302:WBZ524327 WLU524302:WLV524327 WVQ524302:WVR524327 I589838:J589863 JE589838:JF589863 TA589838:TB589863 ACW589838:ACX589863 AMS589838:AMT589863 AWO589838:AWP589863 BGK589838:BGL589863 BQG589838:BQH589863 CAC589838:CAD589863 CJY589838:CJZ589863 CTU589838:CTV589863 DDQ589838:DDR589863 DNM589838:DNN589863 DXI589838:DXJ589863 EHE589838:EHF589863 ERA589838:ERB589863 FAW589838:FAX589863 FKS589838:FKT589863 FUO589838:FUP589863 GEK589838:GEL589863 GOG589838:GOH589863 GYC589838:GYD589863 HHY589838:HHZ589863 HRU589838:HRV589863 IBQ589838:IBR589863 ILM589838:ILN589863 IVI589838:IVJ589863 JFE589838:JFF589863 JPA589838:JPB589863 JYW589838:JYX589863 KIS589838:KIT589863 KSO589838:KSP589863 LCK589838:LCL589863 LMG589838:LMH589863 LWC589838:LWD589863 MFY589838:MFZ589863 MPU589838:MPV589863 MZQ589838:MZR589863 NJM589838:NJN589863 NTI589838:NTJ589863 ODE589838:ODF589863 ONA589838:ONB589863 OWW589838:OWX589863 PGS589838:PGT589863 PQO589838:PQP589863 QAK589838:QAL589863 QKG589838:QKH589863 QUC589838:QUD589863 RDY589838:RDZ589863 RNU589838:RNV589863 RXQ589838:RXR589863 SHM589838:SHN589863 SRI589838:SRJ589863 TBE589838:TBF589863 TLA589838:TLB589863 TUW589838:TUX589863 UES589838:UET589863 UOO589838:UOP589863 UYK589838:UYL589863 VIG589838:VIH589863 VSC589838:VSD589863 WBY589838:WBZ589863 WLU589838:WLV589863 WVQ589838:WVR589863 I655374:J655399 JE655374:JF655399 TA655374:TB655399 ACW655374:ACX655399 AMS655374:AMT655399 AWO655374:AWP655399 BGK655374:BGL655399 BQG655374:BQH655399 CAC655374:CAD655399 CJY655374:CJZ655399 CTU655374:CTV655399 DDQ655374:DDR655399 DNM655374:DNN655399 DXI655374:DXJ655399 EHE655374:EHF655399 ERA655374:ERB655399 FAW655374:FAX655399 FKS655374:FKT655399 FUO655374:FUP655399 GEK655374:GEL655399 GOG655374:GOH655399 GYC655374:GYD655399 HHY655374:HHZ655399 HRU655374:HRV655399 IBQ655374:IBR655399 ILM655374:ILN655399 IVI655374:IVJ655399 JFE655374:JFF655399 JPA655374:JPB655399 JYW655374:JYX655399 KIS655374:KIT655399 KSO655374:KSP655399 LCK655374:LCL655399 LMG655374:LMH655399 LWC655374:LWD655399 MFY655374:MFZ655399 MPU655374:MPV655399 MZQ655374:MZR655399 NJM655374:NJN655399 NTI655374:NTJ655399 ODE655374:ODF655399 ONA655374:ONB655399 OWW655374:OWX655399 PGS655374:PGT655399 PQO655374:PQP655399 QAK655374:QAL655399 QKG655374:QKH655399 QUC655374:QUD655399 RDY655374:RDZ655399 RNU655374:RNV655399 RXQ655374:RXR655399 SHM655374:SHN655399 SRI655374:SRJ655399 TBE655374:TBF655399 TLA655374:TLB655399 TUW655374:TUX655399 UES655374:UET655399 UOO655374:UOP655399 UYK655374:UYL655399 VIG655374:VIH655399 VSC655374:VSD655399 WBY655374:WBZ655399 WLU655374:WLV655399 WVQ655374:WVR655399 I720910:J720935 JE720910:JF720935 TA720910:TB720935 ACW720910:ACX720935 AMS720910:AMT720935 AWO720910:AWP720935 BGK720910:BGL720935 BQG720910:BQH720935 CAC720910:CAD720935 CJY720910:CJZ720935 CTU720910:CTV720935 DDQ720910:DDR720935 DNM720910:DNN720935 DXI720910:DXJ720935 EHE720910:EHF720935 ERA720910:ERB720935 FAW720910:FAX720935 FKS720910:FKT720935 FUO720910:FUP720935 GEK720910:GEL720935 GOG720910:GOH720935 GYC720910:GYD720935 HHY720910:HHZ720935 HRU720910:HRV720935 IBQ720910:IBR720935 ILM720910:ILN720935 IVI720910:IVJ720935 JFE720910:JFF720935 JPA720910:JPB720935 JYW720910:JYX720935 KIS720910:KIT720935 KSO720910:KSP720935 LCK720910:LCL720935 LMG720910:LMH720935 LWC720910:LWD720935 MFY720910:MFZ720935 MPU720910:MPV720935 MZQ720910:MZR720935 NJM720910:NJN720935 NTI720910:NTJ720935 ODE720910:ODF720935 ONA720910:ONB720935 OWW720910:OWX720935 PGS720910:PGT720935 PQO720910:PQP720935 QAK720910:QAL720935 QKG720910:QKH720935 QUC720910:QUD720935 RDY720910:RDZ720935 RNU720910:RNV720935 RXQ720910:RXR720935 SHM720910:SHN720935 SRI720910:SRJ720935 TBE720910:TBF720935 TLA720910:TLB720935 TUW720910:TUX720935 UES720910:UET720935 UOO720910:UOP720935 UYK720910:UYL720935 VIG720910:VIH720935 VSC720910:VSD720935 WBY720910:WBZ720935 WLU720910:WLV720935 WVQ720910:WVR720935 I786446:J786471 JE786446:JF786471 TA786446:TB786471 ACW786446:ACX786471 AMS786446:AMT786471 AWO786446:AWP786471 BGK786446:BGL786471 BQG786446:BQH786471 CAC786446:CAD786471 CJY786446:CJZ786471 CTU786446:CTV786471 DDQ786446:DDR786471 DNM786446:DNN786471 DXI786446:DXJ786471 EHE786446:EHF786471 ERA786446:ERB786471 FAW786446:FAX786471 FKS786446:FKT786471 FUO786446:FUP786471 GEK786446:GEL786471 GOG786446:GOH786471 GYC786446:GYD786471 HHY786446:HHZ786471 HRU786446:HRV786471 IBQ786446:IBR786471 ILM786446:ILN786471 IVI786446:IVJ786471 JFE786446:JFF786471 JPA786446:JPB786471 JYW786446:JYX786471 KIS786446:KIT786471 KSO786446:KSP786471 LCK786446:LCL786471 LMG786446:LMH786471 LWC786446:LWD786471 MFY786446:MFZ786471 MPU786446:MPV786471 MZQ786446:MZR786471 NJM786446:NJN786471 NTI786446:NTJ786471 ODE786446:ODF786471 ONA786446:ONB786471 OWW786446:OWX786471 PGS786446:PGT786471 PQO786446:PQP786471 QAK786446:QAL786471 QKG786446:QKH786471 QUC786446:QUD786471 RDY786446:RDZ786471 RNU786446:RNV786471 RXQ786446:RXR786471 SHM786446:SHN786471 SRI786446:SRJ786471 TBE786446:TBF786471 TLA786446:TLB786471 TUW786446:TUX786471 UES786446:UET786471 UOO786446:UOP786471 UYK786446:UYL786471 VIG786446:VIH786471 VSC786446:VSD786471 WBY786446:WBZ786471 WLU786446:WLV786471 WVQ786446:WVR786471 I851982:J852007 JE851982:JF852007 TA851982:TB852007 ACW851982:ACX852007 AMS851982:AMT852007 AWO851982:AWP852007 BGK851982:BGL852007 BQG851982:BQH852007 CAC851982:CAD852007 CJY851982:CJZ852007 CTU851982:CTV852007 DDQ851982:DDR852007 DNM851982:DNN852007 DXI851982:DXJ852007 EHE851982:EHF852007 ERA851982:ERB852007 FAW851982:FAX852007 FKS851982:FKT852007 FUO851982:FUP852007 GEK851982:GEL852007 GOG851982:GOH852007 GYC851982:GYD852007 HHY851982:HHZ852007 HRU851982:HRV852007 IBQ851982:IBR852007 ILM851982:ILN852007 IVI851982:IVJ852007 JFE851982:JFF852007 JPA851982:JPB852007 JYW851982:JYX852007 KIS851982:KIT852007 KSO851982:KSP852007 LCK851982:LCL852007 LMG851982:LMH852007 LWC851982:LWD852007 MFY851982:MFZ852007 MPU851982:MPV852007 MZQ851982:MZR852007 NJM851982:NJN852007 NTI851982:NTJ852007 ODE851982:ODF852007 ONA851982:ONB852007 OWW851982:OWX852007 PGS851982:PGT852007 PQO851982:PQP852007 QAK851982:QAL852007 QKG851982:QKH852007 QUC851982:QUD852007 RDY851982:RDZ852007 RNU851982:RNV852007 RXQ851982:RXR852007 SHM851982:SHN852007 SRI851982:SRJ852007 TBE851982:TBF852007 TLA851982:TLB852007 TUW851982:TUX852007 UES851982:UET852007 UOO851982:UOP852007 UYK851982:UYL852007 VIG851982:VIH852007 VSC851982:VSD852007 WBY851982:WBZ852007 WLU851982:WLV852007 WVQ851982:WVR852007 I917518:J917543 JE917518:JF917543 TA917518:TB917543 ACW917518:ACX917543 AMS917518:AMT917543 AWO917518:AWP917543 BGK917518:BGL917543 BQG917518:BQH917543 CAC917518:CAD917543 CJY917518:CJZ917543 CTU917518:CTV917543 DDQ917518:DDR917543 DNM917518:DNN917543 DXI917518:DXJ917543 EHE917518:EHF917543 ERA917518:ERB917543 FAW917518:FAX917543 FKS917518:FKT917543 FUO917518:FUP917543 GEK917518:GEL917543 GOG917518:GOH917543 GYC917518:GYD917543 HHY917518:HHZ917543 HRU917518:HRV917543 IBQ917518:IBR917543 ILM917518:ILN917543 IVI917518:IVJ917543 JFE917518:JFF917543 JPA917518:JPB917543 JYW917518:JYX917543 KIS917518:KIT917543 KSO917518:KSP917543 LCK917518:LCL917543 LMG917518:LMH917543 LWC917518:LWD917543 MFY917518:MFZ917543 MPU917518:MPV917543 MZQ917518:MZR917543 NJM917518:NJN917543 NTI917518:NTJ917543 ODE917518:ODF917543 ONA917518:ONB917543 OWW917518:OWX917543 PGS917518:PGT917543 PQO917518:PQP917543 QAK917518:QAL917543 QKG917518:QKH917543 QUC917518:QUD917543 RDY917518:RDZ917543 RNU917518:RNV917543 RXQ917518:RXR917543 SHM917518:SHN917543 SRI917518:SRJ917543 TBE917518:TBF917543 TLA917518:TLB917543 TUW917518:TUX917543 UES917518:UET917543 UOO917518:UOP917543 UYK917518:UYL917543 VIG917518:VIH917543 VSC917518:VSD917543 WBY917518:WBZ917543 WLU917518:WLV917543 WVQ917518:WVR917543 I983054:J983079 JE983054:JF983079 TA983054:TB983079 ACW983054:ACX983079 AMS983054:AMT983079 AWO983054:AWP983079 BGK983054:BGL983079 BQG983054:BQH983079 CAC983054:CAD983079 CJY983054:CJZ983079 CTU983054:CTV983079 DDQ983054:DDR983079 DNM983054:DNN983079 DXI983054:DXJ983079 EHE983054:EHF983079 ERA983054:ERB983079 FAW983054:FAX983079 FKS983054:FKT983079 FUO983054:FUP983079 GEK983054:GEL983079 GOG983054:GOH983079 GYC983054:GYD983079 HHY983054:HHZ983079 HRU983054:HRV983079 IBQ983054:IBR983079 ILM983054:ILN983079 IVI983054:IVJ983079 JFE983054:JFF983079 JPA983054:JPB983079 JYW983054:JYX983079 KIS983054:KIT983079 KSO983054:KSP983079 LCK983054:LCL983079 LMG983054:LMH983079 LWC983054:LWD983079 MFY983054:MFZ983079 MPU983054:MPV983079 MZQ983054:MZR983079 NJM983054:NJN983079 NTI983054:NTJ983079 ODE983054:ODF983079 ONA983054:ONB983079 OWW983054:OWX983079 PGS983054:PGT983079 PQO983054:PQP983079 QAK983054:QAL983079 QKG983054:QKH983079 QUC983054:QUD983079 RDY983054:RDZ983079 RNU983054:RNV983079 RXQ983054:RXR983079 SHM983054:SHN983079 SRI983054:SRJ983079 TBE983054:TBF983079 TLA983054:TLB983079 TUW983054:TUX983079 UES983054:UET983079 UOO983054:UOP983079 UYK983054:UYL983079 VIG983054:VIH983079 VSC983054:VSD983079 WBY983054:WBZ983079 WLU983054:WLV983079 WVQ983054:WVR983079">
      <formula1>43466</formula1>
      <formula2>43830</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activeCell="C11" sqref="C11"/>
    </sheetView>
  </sheetViews>
  <sheetFormatPr defaultRowHeight="12.75"/>
  <cols>
    <col min="1" max="1" width="4.42578125" style="106" customWidth="1"/>
    <col min="2" max="2" width="41.42578125" style="106" customWidth="1"/>
    <col min="3" max="3" width="6.5703125" style="106" customWidth="1"/>
    <col min="4" max="4" width="8.28515625" style="106" customWidth="1"/>
    <col min="5" max="5" width="14.42578125" style="106" customWidth="1"/>
    <col min="6" max="6" width="3.28515625" style="106" customWidth="1"/>
    <col min="7" max="255" width="9.140625" style="106"/>
    <col min="256" max="256" width="4.42578125" style="106" customWidth="1"/>
    <col min="257" max="257" width="22.42578125" style="106" customWidth="1"/>
    <col min="258" max="258" width="31.28515625" style="106" customWidth="1"/>
    <col min="259" max="259" width="6.5703125" style="106" customWidth="1"/>
    <col min="260" max="260" width="8.28515625" style="106" customWidth="1"/>
    <col min="261" max="261" width="14.42578125" style="106" customWidth="1"/>
    <col min="262" max="262" width="3.28515625" style="106" customWidth="1"/>
    <col min="263" max="511" width="9.140625" style="106"/>
    <col min="512" max="512" width="4.42578125" style="106" customWidth="1"/>
    <col min="513" max="513" width="22.42578125" style="106" customWidth="1"/>
    <col min="514" max="514" width="31.28515625" style="106" customWidth="1"/>
    <col min="515" max="515" width="6.5703125" style="106" customWidth="1"/>
    <col min="516" max="516" width="8.28515625" style="106" customWidth="1"/>
    <col min="517" max="517" width="14.42578125" style="106" customWidth="1"/>
    <col min="518" max="518" width="3.28515625" style="106" customWidth="1"/>
    <col min="519" max="767" width="9.140625" style="106"/>
    <col min="768" max="768" width="4.42578125" style="106" customWidth="1"/>
    <col min="769" max="769" width="22.42578125" style="106" customWidth="1"/>
    <col min="770" max="770" width="31.28515625" style="106" customWidth="1"/>
    <col min="771" max="771" width="6.5703125" style="106" customWidth="1"/>
    <col min="772" max="772" width="8.28515625" style="106" customWidth="1"/>
    <col min="773" max="773" width="14.42578125" style="106" customWidth="1"/>
    <col min="774" max="774" width="3.28515625" style="106" customWidth="1"/>
    <col min="775" max="1023" width="9.140625" style="106"/>
    <col min="1024" max="1024" width="4.42578125" style="106" customWidth="1"/>
    <col min="1025" max="1025" width="22.42578125" style="106" customWidth="1"/>
    <col min="1026" max="1026" width="31.28515625" style="106" customWidth="1"/>
    <col min="1027" max="1027" width="6.5703125" style="106" customWidth="1"/>
    <col min="1028" max="1028" width="8.28515625" style="106" customWidth="1"/>
    <col min="1029" max="1029" width="14.42578125" style="106" customWidth="1"/>
    <col min="1030" max="1030" width="3.28515625" style="106" customWidth="1"/>
    <col min="1031" max="1279" width="9.140625" style="106"/>
    <col min="1280" max="1280" width="4.42578125" style="106" customWidth="1"/>
    <col min="1281" max="1281" width="22.42578125" style="106" customWidth="1"/>
    <col min="1282" max="1282" width="31.28515625" style="106" customWidth="1"/>
    <col min="1283" max="1283" width="6.5703125" style="106" customWidth="1"/>
    <col min="1284" max="1284" width="8.28515625" style="106" customWidth="1"/>
    <col min="1285" max="1285" width="14.42578125" style="106" customWidth="1"/>
    <col min="1286" max="1286" width="3.28515625" style="106" customWidth="1"/>
    <col min="1287" max="1535" width="9.140625" style="106"/>
    <col min="1536" max="1536" width="4.42578125" style="106" customWidth="1"/>
    <col min="1537" max="1537" width="22.42578125" style="106" customWidth="1"/>
    <col min="1538" max="1538" width="31.28515625" style="106" customWidth="1"/>
    <col min="1539" max="1539" width="6.5703125" style="106" customWidth="1"/>
    <col min="1540" max="1540" width="8.28515625" style="106" customWidth="1"/>
    <col min="1541" max="1541" width="14.42578125" style="106" customWidth="1"/>
    <col min="1542" max="1542" width="3.28515625" style="106" customWidth="1"/>
    <col min="1543" max="1791" width="9.140625" style="106"/>
    <col min="1792" max="1792" width="4.42578125" style="106" customWidth="1"/>
    <col min="1793" max="1793" width="22.42578125" style="106" customWidth="1"/>
    <col min="1794" max="1794" width="31.28515625" style="106" customWidth="1"/>
    <col min="1795" max="1795" width="6.5703125" style="106" customWidth="1"/>
    <col min="1796" max="1796" width="8.28515625" style="106" customWidth="1"/>
    <col min="1797" max="1797" width="14.42578125" style="106" customWidth="1"/>
    <col min="1798" max="1798" width="3.28515625" style="106" customWidth="1"/>
    <col min="1799" max="2047" width="9.140625" style="106"/>
    <col min="2048" max="2048" width="4.42578125" style="106" customWidth="1"/>
    <col min="2049" max="2049" width="22.42578125" style="106" customWidth="1"/>
    <col min="2050" max="2050" width="31.28515625" style="106" customWidth="1"/>
    <col min="2051" max="2051" width="6.5703125" style="106" customWidth="1"/>
    <col min="2052" max="2052" width="8.28515625" style="106" customWidth="1"/>
    <col min="2053" max="2053" width="14.42578125" style="106" customWidth="1"/>
    <col min="2054" max="2054" width="3.28515625" style="106" customWidth="1"/>
    <col min="2055" max="2303" width="9.140625" style="106"/>
    <col min="2304" max="2304" width="4.42578125" style="106" customWidth="1"/>
    <col min="2305" max="2305" width="22.42578125" style="106" customWidth="1"/>
    <col min="2306" max="2306" width="31.28515625" style="106" customWidth="1"/>
    <col min="2307" max="2307" width="6.5703125" style="106" customWidth="1"/>
    <col min="2308" max="2308" width="8.28515625" style="106" customWidth="1"/>
    <col min="2309" max="2309" width="14.42578125" style="106" customWidth="1"/>
    <col min="2310" max="2310" width="3.28515625" style="106" customWidth="1"/>
    <col min="2311" max="2559" width="9.140625" style="106"/>
    <col min="2560" max="2560" width="4.42578125" style="106" customWidth="1"/>
    <col min="2561" max="2561" width="22.42578125" style="106" customWidth="1"/>
    <col min="2562" max="2562" width="31.28515625" style="106" customWidth="1"/>
    <col min="2563" max="2563" width="6.5703125" style="106" customWidth="1"/>
    <col min="2564" max="2564" width="8.28515625" style="106" customWidth="1"/>
    <col min="2565" max="2565" width="14.42578125" style="106" customWidth="1"/>
    <col min="2566" max="2566" width="3.28515625" style="106" customWidth="1"/>
    <col min="2567" max="2815" width="9.140625" style="106"/>
    <col min="2816" max="2816" width="4.42578125" style="106" customWidth="1"/>
    <col min="2817" max="2817" width="22.42578125" style="106" customWidth="1"/>
    <col min="2818" max="2818" width="31.28515625" style="106" customWidth="1"/>
    <col min="2819" max="2819" width="6.5703125" style="106" customWidth="1"/>
    <col min="2820" max="2820" width="8.28515625" style="106" customWidth="1"/>
    <col min="2821" max="2821" width="14.42578125" style="106" customWidth="1"/>
    <col min="2822" max="2822" width="3.28515625" style="106" customWidth="1"/>
    <col min="2823" max="3071" width="9.140625" style="106"/>
    <col min="3072" max="3072" width="4.42578125" style="106" customWidth="1"/>
    <col min="3073" max="3073" width="22.42578125" style="106" customWidth="1"/>
    <col min="3074" max="3074" width="31.28515625" style="106" customWidth="1"/>
    <col min="3075" max="3075" width="6.5703125" style="106" customWidth="1"/>
    <col min="3076" max="3076" width="8.28515625" style="106" customWidth="1"/>
    <col min="3077" max="3077" width="14.42578125" style="106" customWidth="1"/>
    <col min="3078" max="3078" width="3.28515625" style="106" customWidth="1"/>
    <col min="3079" max="3327" width="9.140625" style="106"/>
    <col min="3328" max="3328" width="4.42578125" style="106" customWidth="1"/>
    <col min="3329" max="3329" width="22.42578125" style="106" customWidth="1"/>
    <col min="3330" max="3330" width="31.28515625" style="106" customWidth="1"/>
    <col min="3331" max="3331" width="6.5703125" style="106" customWidth="1"/>
    <col min="3332" max="3332" width="8.28515625" style="106" customWidth="1"/>
    <col min="3333" max="3333" width="14.42578125" style="106" customWidth="1"/>
    <col min="3334" max="3334" width="3.28515625" style="106" customWidth="1"/>
    <col min="3335" max="3583" width="9.140625" style="106"/>
    <col min="3584" max="3584" width="4.42578125" style="106" customWidth="1"/>
    <col min="3585" max="3585" width="22.42578125" style="106" customWidth="1"/>
    <col min="3586" max="3586" width="31.28515625" style="106" customWidth="1"/>
    <col min="3587" max="3587" width="6.5703125" style="106" customWidth="1"/>
    <col min="3588" max="3588" width="8.28515625" style="106" customWidth="1"/>
    <col min="3589" max="3589" width="14.42578125" style="106" customWidth="1"/>
    <col min="3590" max="3590" width="3.28515625" style="106" customWidth="1"/>
    <col min="3591" max="3839" width="9.140625" style="106"/>
    <col min="3840" max="3840" width="4.42578125" style="106" customWidth="1"/>
    <col min="3841" max="3841" width="22.42578125" style="106" customWidth="1"/>
    <col min="3842" max="3842" width="31.28515625" style="106" customWidth="1"/>
    <col min="3843" max="3843" width="6.5703125" style="106" customWidth="1"/>
    <col min="3844" max="3844" width="8.28515625" style="106" customWidth="1"/>
    <col min="3845" max="3845" width="14.42578125" style="106" customWidth="1"/>
    <col min="3846" max="3846" width="3.28515625" style="106" customWidth="1"/>
    <col min="3847" max="4095" width="9.140625" style="106"/>
    <col min="4096" max="4096" width="4.42578125" style="106" customWidth="1"/>
    <col min="4097" max="4097" width="22.42578125" style="106" customWidth="1"/>
    <col min="4098" max="4098" width="31.28515625" style="106" customWidth="1"/>
    <col min="4099" max="4099" width="6.5703125" style="106" customWidth="1"/>
    <col min="4100" max="4100" width="8.28515625" style="106" customWidth="1"/>
    <col min="4101" max="4101" width="14.42578125" style="106" customWidth="1"/>
    <col min="4102" max="4102" width="3.28515625" style="106" customWidth="1"/>
    <col min="4103" max="4351" width="9.140625" style="106"/>
    <col min="4352" max="4352" width="4.42578125" style="106" customWidth="1"/>
    <col min="4353" max="4353" width="22.42578125" style="106" customWidth="1"/>
    <col min="4354" max="4354" width="31.28515625" style="106" customWidth="1"/>
    <col min="4355" max="4355" width="6.5703125" style="106" customWidth="1"/>
    <col min="4356" max="4356" width="8.28515625" style="106" customWidth="1"/>
    <col min="4357" max="4357" width="14.42578125" style="106" customWidth="1"/>
    <col min="4358" max="4358" width="3.28515625" style="106" customWidth="1"/>
    <col min="4359" max="4607" width="9.140625" style="106"/>
    <col min="4608" max="4608" width="4.42578125" style="106" customWidth="1"/>
    <col min="4609" max="4609" width="22.42578125" style="106" customWidth="1"/>
    <col min="4610" max="4610" width="31.28515625" style="106" customWidth="1"/>
    <col min="4611" max="4611" width="6.5703125" style="106" customWidth="1"/>
    <col min="4612" max="4612" width="8.28515625" style="106" customWidth="1"/>
    <col min="4613" max="4613" width="14.42578125" style="106" customWidth="1"/>
    <col min="4614" max="4614" width="3.28515625" style="106" customWidth="1"/>
    <col min="4615" max="4863" width="9.140625" style="106"/>
    <col min="4864" max="4864" width="4.42578125" style="106" customWidth="1"/>
    <col min="4865" max="4865" width="22.42578125" style="106" customWidth="1"/>
    <col min="4866" max="4866" width="31.28515625" style="106" customWidth="1"/>
    <col min="4867" max="4867" width="6.5703125" style="106" customWidth="1"/>
    <col min="4868" max="4868" width="8.28515625" style="106" customWidth="1"/>
    <col min="4869" max="4869" width="14.42578125" style="106" customWidth="1"/>
    <col min="4870" max="4870" width="3.28515625" style="106" customWidth="1"/>
    <col min="4871" max="5119" width="9.140625" style="106"/>
    <col min="5120" max="5120" width="4.42578125" style="106" customWidth="1"/>
    <col min="5121" max="5121" width="22.42578125" style="106" customWidth="1"/>
    <col min="5122" max="5122" width="31.28515625" style="106" customWidth="1"/>
    <col min="5123" max="5123" width="6.5703125" style="106" customWidth="1"/>
    <col min="5124" max="5124" width="8.28515625" style="106" customWidth="1"/>
    <col min="5125" max="5125" width="14.42578125" style="106" customWidth="1"/>
    <col min="5126" max="5126" width="3.28515625" style="106" customWidth="1"/>
    <col min="5127" max="5375" width="9.140625" style="106"/>
    <col min="5376" max="5376" width="4.42578125" style="106" customWidth="1"/>
    <col min="5377" max="5377" width="22.42578125" style="106" customWidth="1"/>
    <col min="5378" max="5378" width="31.28515625" style="106" customWidth="1"/>
    <col min="5379" max="5379" width="6.5703125" style="106" customWidth="1"/>
    <col min="5380" max="5380" width="8.28515625" style="106" customWidth="1"/>
    <col min="5381" max="5381" width="14.42578125" style="106" customWidth="1"/>
    <col min="5382" max="5382" width="3.28515625" style="106" customWidth="1"/>
    <col min="5383" max="5631" width="9.140625" style="106"/>
    <col min="5632" max="5632" width="4.42578125" style="106" customWidth="1"/>
    <col min="5633" max="5633" width="22.42578125" style="106" customWidth="1"/>
    <col min="5634" max="5634" width="31.28515625" style="106" customWidth="1"/>
    <col min="5635" max="5635" width="6.5703125" style="106" customWidth="1"/>
    <col min="5636" max="5636" width="8.28515625" style="106" customWidth="1"/>
    <col min="5637" max="5637" width="14.42578125" style="106" customWidth="1"/>
    <col min="5638" max="5638" width="3.28515625" style="106" customWidth="1"/>
    <col min="5639" max="5887" width="9.140625" style="106"/>
    <col min="5888" max="5888" width="4.42578125" style="106" customWidth="1"/>
    <col min="5889" max="5889" width="22.42578125" style="106" customWidth="1"/>
    <col min="5890" max="5890" width="31.28515625" style="106" customWidth="1"/>
    <col min="5891" max="5891" width="6.5703125" style="106" customWidth="1"/>
    <col min="5892" max="5892" width="8.28515625" style="106" customWidth="1"/>
    <col min="5893" max="5893" width="14.42578125" style="106" customWidth="1"/>
    <col min="5894" max="5894" width="3.28515625" style="106" customWidth="1"/>
    <col min="5895" max="6143" width="9.140625" style="106"/>
    <col min="6144" max="6144" width="4.42578125" style="106" customWidth="1"/>
    <col min="6145" max="6145" width="22.42578125" style="106" customWidth="1"/>
    <col min="6146" max="6146" width="31.28515625" style="106" customWidth="1"/>
    <col min="6147" max="6147" width="6.5703125" style="106" customWidth="1"/>
    <col min="6148" max="6148" width="8.28515625" style="106" customWidth="1"/>
    <col min="6149" max="6149" width="14.42578125" style="106" customWidth="1"/>
    <col min="6150" max="6150" width="3.28515625" style="106" customWidth="1"/>
    <col min="6151" max="6399" width="9.140625" style="106"/>
    <col min="6400" max="6400" width="4.42578125" style="106" customWidth="1"/>
    <col min="6401" max="6401" width="22.42578125" style="106" customWidth="1"/>
    <col min="6402" max="6402" width="31.28515625" style="106" customWidth="1"/>
    <col min="6403" max="6403" width="6.5703125" style="106" customWidth="1"/>
    <col min="6404" max="6404" width="8.28515625" style="106" customWidth="1"/>
    <col min="6405" max="6405" width="14.42578125" style="106" customWidth="1"/>
    <col min="6406" max="6406" width="3.28515625" style="106" customWidth="1"/>
    <col min="6407" max="6655" width="9.140625" style="106"/>
    <col min="6656" max="6656" width="4.42578125" style="106" customWidth="1"/>
    <col min="6657" max="6657" width="22.42578125" style="106" customWidth="1"/>
    <col min="6658" max="6658" width="31.28515625" style="106" customWidth="1"/>
    <col min="6659" max="6659" width="6.5703125" style="106" customWidth="1"/>
    <col min="6660" max="6660" width="8.28515625" style="106" customWidth="1"/>
    <col min="6661" max="6661" width="14.42578125" style="106" customWidth="1"/>
    <col min="6662" max="6662" width="3.28515625" style="106" customWidth="1"/>
    <col min="6663" max="6911" width="9.140625" style="106"/>
    <col min="6912" max="6912" width="4.42578125" style="106" customWidth="1"/>
    <col min="6913" max="6913" width="22.42578125" style="106" customWidth="1"/>
    <col min="6914" max="6914" width="31.28515625" style="106" customWidth="1"/>
    <col min="6915" max="6915" width="6.5703125" style="106" customWidth="1"/>
    <col min="6916" max="6916" width="8.28515625" style="106" customWidth="1"/>
    <col min="6917" max="6917" width="14.42578125" style="106" customWidth="1"/>
    <col min="6918" max="6918" width="3.28515625" style="106" customWidth="1"/>
    <col min="6919" max="7167" width="9.140625" style="106"/>
    <col min="7168" max="7168" width="4.42578125" style="106" customWidth="1"/>
    <col min="7169" max="7169" width="22.42578125" style="106" customWidth="1"/>
    <col min="7170" max="7170" width="31.28515625" style="106" customWidth="1"/>
    <col min="7171" max="7171" width="6.5703125" style="106" customWidth="1"/>
    <col min="7172" max="7172" width="8.28515625" style="106" customWidth="1"/>
    <col min="7173" max="7173" width="14.42578125" style="106" customWidth="1"/>
    <col min="7174" max="7174" width="3.28515625" style="106" customWidth="1"/>
    <col min="7175" max="7423" width="9.140625" style="106"/>
    <col min="7424" max="7424" width="4.42578125" style="106" customWidth="1"/>
    <col min="7425" max="7425" width="22.42578125" style="106" customWidth="1"/>
    <col min="7426" max="7426" width="31.28515625" style="106" customWidth="1"/>
    <col min="7427" max="7427" width="6.5703125" style="106" customWidth="1"/>
    <col min="7428" max="7428" width="8.28515625" style="106" customWidth="1"/>
    <col min="7429" max="7429" width="14.42578125" style="106" customWidth="1"/>
    <col min="7430" max="7430" width="3.28515625" style="106" customWidth="1"/>
    <col min="7431" max="7679" width="9.140625" style="106"/>
    <col min="7680" max="7680" width="4.42578125" style="106" customWidth="1"/>
    <col min="7681" max="7681" width="22.42578125" style="106" customWidth="1"/>
    <col min="7682" max="7682" width="31.28515625" style="106" customWidth="1"/>
    <col min="7683" max="7683" width="6.5703125" style="106" customWidth="1"/>
    <col min="7684" max="7684" width="8.28515625" style="106" customWidth="1"/>
    <col min="7685" max="7685" width="14.42578125" style="106" customWidth="1"/>
    <col min="7686" max="7686" width="3.28515625" style="106" customWidth="1"/>
    <col min="7687" max="7935" width="9.140625" style="106"/>
    <col min="7936" max="7936" width="4.42578125" style="106" customWidth="1"/>
    <col min="7937" max="7937" width="22.42578125" style="106" customWidth="1"/>
    <col min="7938" max="7938" width="31.28515625" style="106" customWidth="1"/>
    <col min="7939" max="7939" width="6.5703125" style="106" customWidth="1"/>
    <col min="7940" max="7940" width="8.28515625" style="106" customWidth="1"/>
    <col min="7941" max="7941" width="14.42578125" style="106" customWidth="1"/>
    <col min="7942" max="7942" width="3.28515625" style="106" customWidth="1"/>
    <col min="7943" max="8191" width="9.140625" style="106"/>
    <col min="8192" max="8192" width="4.42578125" style="106" customWidth="1"/>
    <col min="8193" max="8193" width="22.42578125" style="106" customWidth="1"/>
    <col min="8194" max="8194" width="31.28515625" style="106" customWidth="1"/>
    <col min="8195" max="8195" width="6.5703125" style="106" customWidth="1"/>
    <col min="8196" max="8196" width="8.28515625" style="106" customWidth="1"/>
    <col min="8197" max="8197" width="14.42578125" style="106" customWidth="1"/>
    <col min="8198" max="8198" width="3.28515625" style="106" customWidth="1"/>
    <col min="8199" max="8447" width="9.140625" style="106"/>
    <col min="8448" max="8448" width="4.42578125" style="106" customWidth="1"/>
    <col min="8449" max="8449" width="22.42578125" style="106" customWidth="1"/>
    <col min="8450" max="8450" width="31.28515625" style="106" customWidth="1"/>
    <col min="8451" max="8451" width="6.5703125" style="106" customWidth="1"/>
    <col min="8452" max="8452" width="8.28515625" style="106" customWidth="1"/>
    <col min="8453" max="8453" width="14.42578125" style="106" customWidth="1"/>
    <col min="8454" max="8454" width="3.28515625" style="106" customWidth="1"/>
    <col min="8455" max="8703" width="9.140625" style="106"/>
    <col min="8704" max="8704" width="4.42578125" style="106" customWidth="1"/>
    <col min="8705" max="8705" width="22.42578125" style="106" customWidth="1"/>
    <col min="8706" max="8706" width="31.28515625" style="106" customWidth="1"/>
    <col min="8707" max="8707" width="6.5703125" style="106" customWidth="1"/>
    <col min="8708" max="8708" width="8.28515625" style="106" customWidth="1"/>
    <col min="8709" max="8709" width="14.42578125" style="106" customWidth="1"/>
    <col min="8710" max="8710" width="3.28515625" style="106" customWidth="1"/>
    <col min="8711" max="8959" width="9.140625" style="106"/>
    <col min="8960" max="8960" width="4.42578125" style="106" customWidth="1"/>
    <col min="8961" max="8961" width="22.42578125" style="106" customWidth="1"/>
    <col min="8962" max="8962" width="31.28515625" style="106" customWidth="1"/>
    <col min="8963" max="8963" width="6.5703125" style="106" customWidth="1"/>
    <col min="8964" max="8964" width="8.28515625" style="106" customWidth="1"/>
    <col min="8965" max="8965" width="14.42578125" style="106" customWidth="1"/>
    <col min="8966" max="8966" width="3.28515625" style="106" customWidth="1"/>
    <col min="8967" max="9215" width="9.140625" style="106"/>
    <col min="9216" max="9216" width="4.42578125" style="106" customWidth="1"/>
    <col min="9217" max="9217" width="22.42578125" style="106" customWidth="1"/>
    <col min="9218" max="9218" width="31.28515625" style="106" customWidth="1"/>
    <col min="9219" max="9219" width="6.5703125" style="106" customWidth="1"/>
    <col min="9220" max="9220" width="8.28515625" style="106" customWidth="1"/>
    <col min="9221" max="9221" width="14.42578125" style="106" customWidth="1"/>
    <col min="9222" max="9222" width="3.28515625" style="106" customWidth="1"/>
    <col min="9223" max="9471" width="9.140625" style="106"/>
    <col min="9472" max="9472" width="4.42578125" style="106" customWidth="1"/>
    <col min="9473" max="9473" width="22.42578125" style="106" customWidth="1"/>
    <col min="9474" max="9474" width="31.28515625" style="106" customWidth="1"/>
    <col min="9475" max="9475" width="6.5703125" style="106" customWidth="1"/>
    <col min="9476" max="9476" width="8.28515625" style="106" customWidth="1"/>
    <col min="9477" max="9477" width="14.42578125" style="106" customWidth="1"/>
    <col min="9478" max="9478" width="3.28515625" style="106" customWidth="1"/>
    <col min="9479" max="9727" width="9.140625" style="106"/>
    <col min="9728" max="9728" width="4.42578125" style="106" customWidth="1"/>
    <col min="9729" max="9729" width="22.42578125" style="106" customWidth="1"/>
    <col min="9730" max="9730" width="31.28515625" style="106" customWidth="1"/>
    <col min="9731" max="9731" width="6.5703125" style="106" customWidth="1"/>
    <col min="9732" max="9732" width="8.28515625" style="106" customWidth="1"/>
    <col min="9733" max="9733" width="14.42578125" style="106" customWidth="1"/>
    <col min="9734" max="9734" width="3.28515625" style="106" customWidth="1"/>
    <col min="9735" max="9983" width="9.140625" style="106"/>
    <col min="9984" max="9984" width="4.42578125" style="106" customWidth="1"/>
    <col min="9985" max="9985" width="22.42578125" style="106" customWidth="1"/>
    <col min="9986" max="9986" width="31.28515625" style="106" customWidth="1"/>
    <col min="9987" max="9987" width="6.5703125" style="106" customWidth="1"/>
    <col min="9988" max="9988" width="8.28515625" style="106" customWidth="1"/>
    <col min="9989" max="9989" width="14.42578125" style="106" customWidth="1"/>
    <col min="9990" max="9990" width="3.28515625" style="106" customWidth="1"/>
    <col min="9991" max="10239" width="9.140625" style="106"/>
    <col min="10240" max="10240" width="4.42578125" style="106" customWidth="1"/>
    <col min="10241" max="10241" width="22.42578125" style="106" customWidth="1"/>
    <col min="10242" max="10242" width="31.28515625" style="106" customWidth="1"/>
    <col min="10243" max="10243" width="6.5703125" style="106" customWidth="1"/>
    <col min="10244" max="10244" width="8.28515625" style="106" customWidth="1"/>
    <col min="10245" max="10245" width="14.42578125" style="106" customWidth="1"/>
    <col min="10246" max="10246" width="3.28515625" style="106" customWidth="1"/>
    <col min="10247" max="10495" width="9.140625" style="106"/>
    <col min="10496" max="10496" width="4.42578125" style="106" customWidth="1"/>
    <col min="10497" max="10497" width="22.42578125" style="106" customWidth="1"/>
    <col min="10498" max="10498" width="31.28515625" style="106" customWidth="1"/>
    <col min="10499" max="10499" width="6.5703125" style="106" customWidth="1"/>
    <col min="10500" max="10500" width="8.28515625" style="106" customWidth="1"/>
    <col min="10501" max="10501" width="14.42578125" style="106" customWidth="1"/>
    <col min="10502" max="10502" width="3.28515625" style="106" customWidth="1"/>
    <col min="10503" max="10751" width="9.140625" style="106"/>
    <col min="10752" max="10752" width="4.42578125" style="106" customWidth="1"/>
    <col min="10753" max="10753" width="22.42578125" style="106" customWidth="1"/>
    <col min="10754" max="10754" width="31.28515625" style="106" customWidth="1"/>
    <col min="10755" max="10755" width="6.5703125" style="106" customWidth="1"/>
    <col min="10756" max="10756" width="8.28515625" style="106" customWidth="1"/>
    <col min="10757" max="10757" width="14.42578125" style="106" customWidth="1"/>
    <col min="10758" max="10758" width="3.28515625" style="106" customWidth="1"/>
    <col min="10759" max="11007" width="9.140625" style="106"/>
    <col min="11008" max="11008" width="4.42578125" style="106" customWidth="1"/>
    <col min="11009" max="11009" width="22.42578125" style="106" customWidth="1"/>
    <col min="11010" max="11010" width="31.28515625" style="106" customWidth="1"/>
    <col min="11011" max="11011" width="6.5703125" style="106" customWidth="1"/>
    <col min="11012" max="11012" width="8.28515625" style="106" customWidth="1"/>
    <col min="11013" max="11013" width="14.42578125" style="106" customWidth="1"/>
    <col min="11014" max="11014" width="3.28515625" style="106" customWidth="1"/>
    <col min="11015" max="11263" width="9.140625" style="106"/>
    <col min="11264" max="11264" width="4.42578125" style="106" customWidth="1"/>
    <col min="11265" max="11265" width="22.42578125" style="106" customWidth="1"/>
    <col min="11266" max="11266" width="31.28515625" style="106" customWidth="1"/>
    <col min="11267" max="11267" width="6.5703125" style="106" customWidth="1"/>
    <col min="11268" max="11268" width="8.28515625" style="106" customWidth="1"/>
    <col min="11269" max="11269" width="14.42578125" style="106" customWidth="1"/>
    <col min="11270" max="11270" width="3.28515625" style="106" customWidth="1"/>
    <col min="11271" max="11519" width="9.140625" style="106"/>
    <col min="11520" max="11520" width="4.42578125" style="106" customWidth="1"/>
    <col min="11521" max="11521" width="22.42578125" style="106" customWidth="1"/>
    <col min="11522" max="11522" width="31.28515625" style="106" customWidth="1"/>
    <col min="11523" max="11523" width="6.5703125" style="106" customWidth="1"/>
    <col min="11524" max="11524" width="8.28515625" style="106" customWidth="1"/>
    <col min="11525" max="11525" width="14.42578125" style="106" customWidth="1"/>
    <col min="11526" max="11526" width="3.28515625" style="106" customWidth="1"/>
    <col min="11527" max="11775" width="9.140625" style="106"/>
    <col min="11776" max="11776" width="4.42578125" style="106" customWidth="1"/>
    <col min="11777" max="11777" width="22.42578125" style="106" customWidth="1"/>
    <col min="11778" max="11778" width="31.28515625" style="106" customWidth="1"/>
    <col min="11779" max="11779" width="6.5703125" style="106" customWidth="1"/>
    <col min="11780" max="11780" width="8.28515625" style="106" customWidth="1"/>
    <col min="11781" max="11781" width="14.42578125" style="106" customWidth="1"/>
    <col min="11782" max="11782" width="3.28515625" style="106" customWidth="1"/>
    <col min="11783" max="12031" width="9.140625" style="106"/>
    <col min="12032" max="12032" width="4.42578125" style="106" customWidth="1"/>
    <col min="12033" max="12033" width="22.42578125" style="106" customWidth="1"/>
    <col min="12034" max="12034" width="31.28515625" style="106" customWidth="1"/>
    <col min="12035" max="12035" width="6.5703125" style="106" customWidth="1"/>
    <col min="12036" max="12036" width="8.28515625" style="106" customWidth="1"/>
    <col min="12037" max="12037" width="14.42578125" style="106" customWidth="1"/>
    <col min="12038" max="12038" width="3.28515625" style="106" customWidth="1"/>
    <col min="12039" max="12287" width="9.140625" style="106"/>
    <col min="12288" max="12288" width="4.42578125" style="106" customWidth="1"/>
    <col min="12289" max="12289" width="22.42578125" style="106" customWidth="1"/>
    <col min="12290" max="12290" width="31.28515625" style="106" customWidth="1"/>
    <col min="12291" max="12291" width="6.5703125" style="106" customWidth="1"/>
    <col min="12292" max="12292" width="8.28515625" style="106" customWidth="1"/>
    <col min="12293" max="12293" width="14.42578125" style="106" customWidth="1"/>
    <col min="12294" max="12294" width="3.28515625" style="106" customWidth="1"/>
    <col min="12295" max="12543" width="9.140625" style="106"/>
    <col min="12544" max="12544" width="4.42578125" style="106" customWidth="1"/>
    <col min="12545" max="12545" width="22.42578125" style="106" customWidth="1"/>
    <col min="12546" max="12546" width="31.28515625" style="106" customWidth="1"/>
    <col min="12547" max="12547" width="6.5703125" style="106" customWidth="1"/>
    <col min="12548" max="12548" width="8.28515625" style="106" customWidth="1"/>
    <col min="12549" max="12549" width="14.42578125" style="106" customWidth="1"/>
    <col min="12550" max="12550" width="3.28515625" style="106" customWidth="1"/>
    <col min="12551" max="12799" width="9.140625" style="106"/>
    <col min="12800" max="12800" width="4.42578125" style="106" customWidth="1"/>
    <col min="12801" max="12801" width="22.42578125" style="106" customWidth="1"/>
    <col min="12802" max="12802" width="31.28515625" style="106" customWidth="1"/>
    <col min="12803" max="12803" width="6.5703125" style="106" customWidth="1"/>
    <col min="12804" max="12804" width="8.28515625" style="106" customWidth="1"/>
    <col min="12805" max="12805" width="14.42578125" style="106" customWidth="1"/>
    <col min="12806" max="12806" width="3.28515625" style="106" customWidth="1"/>
    <col min="12807" max="13055" width="9.140625" style="106"/>
    <col min="13056" max="13056" width="4.42578125" style="106" customWidth="1"/>
    <col min="13057" max="13057" width="22.42578125" style="106" customWidth="1"/>
    <col min="13058" max="13058" width="31.28515625" style="106" customWidth="1"/>
    <col min="13059" max="13059" width="6.5703125" style="106" customWidth="1"/>
    <col min="13060" max="13060" width="8.28515625" style="106" customWidth="1"/>
    <col min="13061" max="13061" width="14.42578125" style="106" customWidth="1"/>
    <col min="13062" max="13062" width="3.28515625" style="106" customWidth="1"/>
    <col min="13063" max="13311" width="9.140625" style="106"/>
    <col min="13312" max="13312" width="4.42578125" style="106" customWidth="1"/>
    <col min="13313" max="13313" width="22.42578125" style="106" customWidth="1"/>
    <col min="13314" max="13314" width="31.28515625" style="106" customWidth="1"/>
    <col min="13315" max="13315" width="6.5703125" style="106" customWidth="1"/>
    <col min="13316" max="13316" width="8.28515625" style="106" customWidth="1"/>
    <col min="13317" max="13317" width="14.42578125" style="106" customWidth="1"/>
    <col min="13318" max="13318" width="3.28515625" style="106" customWidth="1"/>
    <col min="13319" max="13567" width="9.140625" style="106"/>
    <col min="13568" max="13568" width="4.42578125" style="106" customWidth="1"/>
    <col min="13569" max="13569" width="22.42578125" style="106" customWidth="1"/>
    <col min="13570" max="13570" width="31.28515625" style="106" customWidth="1"/>
    <col min="13571" max="13571" width="6.5703125" style="106" customWidth="1"/>
    <col min="13572" max="13572" width="8.28515625" style="106" customWidth="1"/>
    <col min="13573" max="13573" width="14.42578125" style="106" customWidth="1"/>
    <col min="13574" max="13574" width="3.28515625" style="106" customWidth="1"/>
    <col min="13575" max="13823" width="9.140625" style="106"/>
    <col min="13824" max="13824" width="4.42578125" style="106" customWidth="1"/>
    <col min="13825" max="13825" width="22.42578125" style="106" customWidth="1"/>
    <col min="13826" max="13826" width="31.28515625" style="106" customWidth="1"/>
    <col min="13827" max="13827" width="6.5703125" style="106" customWidth="1"/>
    <col min="13828" max="13828" width="8.28515625" style="106" customWidth="1"/>
    <col min="13829" max="13829" width="14.42578125" style="106" customWidth="1"/>
    <col min="13830" max="13830" width="3.28515625" style="106" customWidth="1"/>
    <col min="13831" max="14079" width="9.140625" style="106"/>
    <col min="14080" max="14080" width="4.42578125" style="106" customWidth="1"/>
    <col min="14081" max="14081" width="22.42578125" style="106" customWidth="1"/>
    <col min="14082" max="14082" width="31.28515625" style="106" customWidth="1"/>
    <col min="14083" max="14083" width="6.5703125" style="106" customWidth="1"/>
    <col min="14084" max="14084" width="8.28515625" style="106" customWidth="1"/>
    <col min="14085" max="14085" width="14.42578125" style="106" customWidth="1"/>
    <col min="14086" max="14086" width="3.28515625" style="106" customWidth="1"/>
    <col min="14087" max="14335" width="9.140625" style="106"/>
    <col min="14336" max="14336" width="4.42578125" style="106" customWidth="1"/>
    <col min="14337" max="14337" width="22.42578125" style="106" customWidth="1"/>
    <col min="14338" max="14338" width="31.28515625" style="106" customWidth="1"/>
    <col min="14339" max="14339" width="6.5703125" style="106" customWidth="1"/>
    <col min="14340" max="14340" width="8.28515625" style="106" customWidth="1"/>
    <col min="14341" max="14341" width="14.42578125" style="106" customWidth="1"/>
    <col min="14342" max="14342" width="3.28515625" style="106" customWidth="1"/>
    <col min="14343" max="14591" width="9.140625" style="106"/>
    <col min="14592" max="14592" width="4.42578125" style="106" customWidth="1"/>
    <col min="14593" max="14593" width="22.42578125" style="106" customWidth="1"/>
    <col min="14594" max="14594" width="31.28515625" style="106" customWidth="1"/>
    <col min="14595" max="14595" width="6.5703125" style="106" customWidth="1"/>
    <col min="14596" max="14596" width="8.28515625" style="106" customWidth="1"/>
    <col min="14597" max="14597" width="14.42578125" style="106" customWidth="1"/>
    <col min="14598" max="14598" width="3.28515625" style="106" customWidth="1"/>
    <col min="14599" max="14847" width="9.140625" style="106"/>
    <col min="14848" max="14848" width="4.42578125" style="106" customWidth="1"/>
    <col min="14849" max="14849" width="22.42578125" style="106" customWidth="1"/>
    <col min="14850" max="14850" width="31.28515625" style="106" customWidth="1"/>
    <col min="14851" max="14851" width="6.5703125" style="106" customWidth="1"/>
    <col min="14852" max="14852" width="8.28515625" style="106" customWidth="1"/>
    <col min="14853" max="14853" width="14.42578125" style="106" customWidth="1"/>
    <col min="14854" max="14854" width="3.28515625" style="106" customWidth="1"/>
    <col min="14855" max="15103" width="9.140625" style="106"/>
    <col min="15104" max="15104" width="4.42578125" style="106" customWidth="1"/>
    <col min="15105" max="15105" width="22.42578125" style="106" customWidth="1"/>
    <col min="15106" max="15106" width="31.28515625" style="106" customWidth="1"/>
    <col min="15107" max="15107" width="6.5703125" style="106" customWidth="1"/>
    <col min="15108" max="15108" width="8.28515625" style="106" customWidth="1"/>
    <col min="15109" max="15109" width="14.42578125" style="106" customWidth="1"/>
    <col min="15110" max="15110" width="3.28515625" style="106" customWidth="1"/>
    <col min="15111" max="15359" width="9.140625" style="106"/>
    <col min="15360" max="15360" width="4.42578125" style="106" customWidth="1"/>
    <col min="15361" max="15361" width="22.42578125" style="106" customWidth="1"/>
    <col min="15362" max="15362" width="31.28515625" style="106" customWidth="1"/>
    <col min="15363" max="15363" width="6.5703125" style="106" customWidth="1"/>
    <col min="15364" max="15364" width="8.28515625" style="106" customWidth="1"/>
    <col min="15365" max="15365" width="14.42578125" style="106" customWidth="1"/>
    <col min="15366" max="15366" width="3.28515625" style="106" customWidth="1"/>
    <col min="15367" max="15615" width="9.140625" style="106"/>
    <col min="15616" max="15616" width="4.42578125" style="106" customWidth="1"/>
    <col min="15617" max="15617" width="22.42578125" style="106" customWidth="1"/>
    <col min="15618" max="15618" width="31.28515625" style="106" customWidth="1"/>
    <col min="15619" max="15619" width="6.5703125" style="106" customWidth="1"/>
    <col min="15620" max="15620" width="8.28515625" style="106" customWidth="1"/>
    <col min="15621" max="15621" width="14.42578125" style="106" customWidth="1"/>
    <col min="15622" max="15622" width="3.28515625" style="106" customWidth="1"/>
    <col min="15623" max="15871" width="9.140625" style="106"/>
    <col min="15872" max="15872" width="4.42578125" style="106" customWidth="1"/>
    <col min="15873" max="15873" width="22.42578125" style="106" customWidth="1"/>
    <col min="15874" max="15874" width="31.28515625" style="106" customWidth="1"/>
    <col min="15875" max="15875" width="6.5703125" style="106" customWidth="1"/>
    <col min="15876" max="15876" width="8.28515625" style="106" customWidth="1"/>
    <col min="15877" max="15877" width="14.42578125" style="106" customWidth="1"/>
    <col min="15878" max="15878" width="3.28515625" style="106" customWidth="1"/>
    <col min="15879" max="16127" width="9.140625" style="106"/>
    <col min="16128" max="16128" width="4.42578125" style="106" customWidth="1"/>
    <col min="16129" max="16129" width="22.42578125" style="106" customWidth="1"/>
    <col min="16130" max="16130" width="31.28515625" style="106" customWidth="1"/>
    <col min="16131" max="16131" width="6.5703125" style="106" customWidth="1"/>
    <col min="16132" max="16132" width="8.28515625" style="106" customWidth="1"/>
    <col min="16133" max="16133" width="14.42578125" style="106" customWidth="1"/>
    <col min="16134" max="16134" width="3.28515625" style="106" customWidth="1"/>
    <col min="16135" max="16384" width="9.140625" style="106"/>
  </cols>
  <sheetData>
    <row r="1" spans="1:16">
      <c r="E1" s="107" t="s">
        <v>273</v>
      </c>
    </row>
    <row r="2" spans="1:16">
      <c r="E2" s="583"/>
    </row>
    <row r="3" spans="1:16">
      <c r="A3" s="53" t="s">
        <v>38</v>
      </c>
      <c r="B3" s="53"/>
      <c r="C3" s="106" t="s">
        <v>36</v>
      </c>
      <c r="D3" s="1055"/>
      <c r="E3" s="1055"/>
    </row>
    <row r="4" spans="1:16">
      <c r="A4" s="54" t="s">
        <v>93</v>
      </c>
      <c r="B4" s="54"/>
    </row>
    <row r="6" spans="1:16">
      <c r="A6" s="123"/>
    </row>
    <row r="7" spans="1:16" ht="15.75">
      <c r="A7" s="998" t="s">
        <v>274</v>
      </c>
      <c r="B7" s="998"/>
      <c r="C7" s="998"/>
      <c r="D7" s="998"/>
      <c r="E7" s="998"/>
    </row>
    <row r="8" spans="1:16" ht="51" customHeight="1">
      <c r="A8" s="1015" t="s">
        <v>539</v>
      </c>
      <c r="B8" s="1015"/>
      <c r="C8" s="1015"/>
      <c r="D8" s="1015"/>
      <c r="E8" s="1015"/>
      <c r="F8" s="584"/>
      <c r="G8" s="584"/>
      <c r="H8" s="584"/>
      <c r="I8" s="584"/>
      <c r="J8" s="584"/>
      <c r="K8" s="584"/>
      <c r="L8" s="584"/>
      <c r="M8" s="584"/>
      <c r="N8" s="584"/>
      <c r="O8" s="584"/>
      <c r="P8" s="584"/>
    </row>
    <row r="9" spans="1:16" ht="15.75">
      <c r="A9" s="1016"/>
      <c r="B9" s="1016"/>
      <c r="C9" s="1016"/>
      <c r="D9" s="1016"/>
      <c r="E9" s="1016"/>
    </row>
    <row r="10" spans="1:16">
      <c r="A10" s="1009" t="s">
        <v>275</v>
      </c>
      <c r="B10" s="1280"/>
      <c r="C10" s="1280"/>
      <c r="D10" s="1280"/>
      <c r="E10" s="1280"/>
    </row>
    <row r="11" spans="1:16" ht="16.5" thickBot="1">
      <c r="E11" s="128"/>
    </row>
    <row r="12" spans="1:16" ht="39" thickBot="1">
      <c r="A12" s="585" t="s">
        <v>70</v>
      </c>
      <c r="B12" s="922" t="s">
        <v>71</v>
      </c>
      <c r="C12" s="1281" t="s">
        <v>72</v>
      </c>
      <c r="D12" s="1281"/>
      <c r="E12" s="586" t="s">
        <v>253</v>
      </c>
    </row>
    <row r="13" spans="1:16" ht="15" customHeight="1">
      <c r="A13" s="1274" t="s">
        <v>2</v>
      </c>
      <c r="B13" s="921" t="s">
        <v>73</v>
      </c>
      <c r="C13" s="1278">
        <f>SUM(C14:C16)</f>
        <v>0</v>
      </c>
      <c r="D13" s="1279"/>
      <c r="E13" s="118">
        <f>SUM(E14:E16)</f>
        <v>0</v>
      </c>
    </row>
    <row r="14" spans="1:16" ht="15" customHeight="1">
      <c r="A14" s="1277"/>
      <c r="B14" s="905" t="s">
        <v>74</v>
      </c>
      <c r="C14" s="1269">
        <v>0</v>
      </c>
      <c r="D14" s="1270"/>
      <c r="E14" s="113">
        <v>0</v>
      </c>
    </row>
    <row r="15" spans="1:16" ht="39" customHeight="1">
      <c r="A15" s="1277"/>
      <c r="B15" s="907" t="s">
        <v>75</v>
      </c>
      <c r="C15" s="1269">
        <v>0</v>
      </c>
      <c r="D15" s="1270"/>
      <c r="E15" s="113">
        <v>0</v>
      </c>
    </row>
    <row r="16" spans="1:16" ht="26.25" customHeight="1" thickBot="1">
      <c r="A16" s="1277"/>
      <c r="B16" s="911" t="s">
        <v>76</v>
      </c>
      <c r="C16" s="1272">
        <v>0</v>
      </c>
      <c r="D16" s="1273"/>
      <c r="E16" s="113">
        <v>0</v>
      </c>
    </row>
    <row r="17" spans="1:5" ht="15" customHeight="1">
      <c r="A17" s="1274" t="s">
        <v>3</v>
      </c>
      <c r="B17" s="900" t="s">
        <v>77</v>
      </c>
      <c r="C17" s="1267">
        <f>SUM(C18:C22)</f>
        <v>0</v>
      </c>
      <c r="D17" s="1268"/>
      <c r="E17" s="112">
        <f>SUM(E18:E22)</f>
        <v>0</v>
      </c>
    </row>
    <row r="18" spans="1:5" ht="15" customHeight="1">
      <c r="A18" s="1275"/>
      <c r="B18" s="904" t="s">
        <v>78</v>
      </c>
      <c r="C18" s="1269">
        <v>0</v>
      </c>
      <c r="D18" s="1270"/>
      <c r="E18" s="113">
        <v>0</v>
      </c>
    </row>
    <row r="19" spans="1:5" ht="15" customHeight="1">
      <c r="A19" s="1275"/>
      <c r="B19" s="904" t="s">
        <v>79</v>
      </c>
      <c r="C19" s="1269">
        <v>0</v>
      </c>
      <c r="D19" s="1270"/>
      <c r="E19" s="113">
        <v>0</v>
      </c>
    </row>
    <row r="20" spans="1:5" ht="15" customHeight="1">
      <c r="A20" s="1275"/>
      <c r="B20" s="906" t="s">
        <v>80</v>
      </c>
      <c r="C20" s="1269">
        <v>0</v>
      </c>
      <c r="D20" s="1270"/>
      <c r="E20" s="113">
        <v>0</v>
      </c>
    </row>
    <row r="21" spans="1:5" ht="48" customHeight="1">
      <c r="A21" s="1275"/>
      <c r="B21" s="910" t="s">
        <v>81</v>
      </c>
      <c r="C21" s="1269">
        <v>0</v>
      </c>
      <c r="D21" s="1270"/>
      <c r="E21" s="587">
        <v>0</v>
      </c>
    </row>
    <row r="22" spans="1:5" ht="26.25" customHeight="1" thickBot="1">
      <c r="A22" s="1276"/>
      <c r="B22" s="908" t="s">
        <v>82</v>
      </c>
      <c r="C22" s="1272">
        <v>0</v>
      </c>
      <c r="D22" s="1273"/>
      <c r="E22" s="588">
        <v>0</v>
      </c>
    </row>
    <row r="23" spans="1:5" ht="17.25" customHeight="1" thickBot="1">
      <c r="A23" s="589" t="s">
        <v>4</v>
      </c>
      <c r="B23" s="898" t="s">
        <v>83</v>
      </c>
      <c r="C23" s="1261">
        <v>0</v>
      </c>
      <c r="D23" s="1262"/>
      <c r="E23" s="112">
        <v>0</v>
      </c>
    </row>
    <row r="24" spans="1:5" ht="17.25" customHeight="1" thickBot="1">
      <c r="A24" s="589" t="s">
        <v>6</v>
      </c>
      <c r="B24" s="898" t="s">
        <v>84</v>
      </c>
      <c r="C24" s="1261">
        <v>0</v>
      </c>
      <c r="D24" s="1262"/>
      <c r="E24" s="112">
        <v>0</v>
      </c>
    </row>
    <row r="25" spans="1:5" ht="17.25" customHeight="1" thickBot="1">
      <c r="A25" s="589" t="s">
        <v>8</v>
      </c>
      <c r="B25" s="899" t="s">
        <v>85</v>
      </c>
      <c r="C25" s="1261">
        <v>0</v>
      </c>
      <c r="D25" s="1262"/>
      <c r="E25" s="117">
        <v>0</v>
      </c>
    </row>
    <row r="26" spans="1:5" ht="15" customHeight="1">
      <c r="A26" s="1264" t="s">
        <v>9</v>
      </c>
      <c r="B26" s="900" t="s">
        <v>86</v>
      </c>
      <c r="C26" s="1267">
        <f>SUM(C27:C30)</f>
        <v>0</v>
      </c>
      <c r="D26" s="1268"/>
      <c r="E26" s="118">
        <f>SUM(E27:E30)</f>
        <v>0</v>
      </c>
    </row>
    <row r="27" spans="1:5" ht="15" customHeight="1">
      <c r="A27" s="1265"/>
      <c r="B27" s="902" t="s">
        <v>87</v>
      </c>
      <c r="C27" s="1269">
        <v>0</v>
      </c>
      <c r="D27" s="1270"/>
      <c r="E27" s="113">
        <v>0</v>
      </c>
    </row>
    <row r="28" spans="1:5" ht="15" customHeight="1">
      <c r="A28" s="1265"/>
      <c r="B28" s="902" t="s">
        <v>88</v>
      </c>
      <c r="C28" s="1269">
        <v>0</v>
      </c>
      <c r="D28" s="1270"/>
      <c r="E28" s="113">
        <v>0</v>
      </c>
    </row>
    <row r="29" spans="1:5" ht="27" customHeight="1">
      <c r="A29" s="1265"/>
      <c r="B29" s="901" t="s">
        <v>89</v>
      </c>
      <c r="C29" s="1269">
        <v>0</v>
      </c>
      <c r="D29" s="1271"/>
      <c r="E29" s="113">
        <v>0</v>
      </c>
    </row>
    <row r="30" spans="1:5" ht="27" customHeight="1" thickBot="1">
      <c r="A30" s="1266"/>
      <c r="B30" s="903" t="s">
        <v>90</v>
      </c>
      <c r="C30" s="1272">
        <v>0</v>
      </c>
      <c r="D30" s="1273"/>
      <c r="E30" s="588">
        <v>0</v>
      </c>
    </row>
    <row r="31" spans="1:5" ht="17.25" customHeight="1" thickBot="1">
      <c r="A31" s="590" t="s">
        <v>11</v>
      </c>
      <c r="B31" s="920" t="s">
        <v>91</v>
      </c>
      <c r="C31" s="1259">
        <f>SUM(C13,C17,C23,C24,C25,C26)</f>
        <v>0</v>
      </c>
      <c r="D31" s="1260"/>
      <c r="E31" s="120">
        <f>SUM(E13,E17,E23,E24,E25,E26)</f>
        <v>0</v>
      </c>
    </row>
    <row r="32" spans="1:5">
      <c r="A32" s="927" t="s">
        <v>546</v>
      </c>
      <c r="B32" s="122"/>
      <c r="C32" s="122"/>
      <c r="D32" s="122"/>
      <c r="E32" s="591"/>
    </row>
    <row r="33" spans="1:6">
      <c r="A33" s="123" t="s">
        <v>276</v>
      </c>
    </row>
    <row r="34" spans="1:6" ht="16.5" customHeight="1">
      <c r="A34" s="1263"/>
      <c r="B34" s="1263"/>
      <c r="C34" s="1263"/>
      <c r="D34" s="1263"/>
      <c r="E34" s="1263"/>
      <c r="F34" s="1263"/>
    </row>
    <row r="35" spans="1:6">
      <c r="A35" s="592"/>
    </row>
    <row r="36" spans="1:6" ht="14.25">
      <c r="B36" s="49"/>
      <c r="C36" s="155"/>
      <c r="D36" s="49"/>
      <c r="E36" s="49"/>
    </row>
    <row r="37" spans="1:6" ht="14.25">
      <c r="B37" s="50"/>
      <c r="C37" s="155"/>
      <c r="D37" s="50"/>
      <c r="E37" s="50"/>
    </row>
    <row r="38" spans="1:6">
      <c r="B38" s="51" t="s">
        <v>39</v>
      </c>
      <c r="C38" s="155"/>
      <c r="D38" s="124" t="s">
        <v>39</v>
      </c>
      <c r="E38" s="108"/>
    </row>
    <row r="39" spans="1:6">
      <c r="B39" s="55" t="s">
        <v>40</v>
      </c>
      <c r="D39" s="125" t="s">
        <v>40</v>
      </c>
      <c r="E39" s="108"/>
    </row>
  </sheetData>
  <mergeCells count="29">
    <mergeCell ref="A7:E7"/>
    <mergeCell ref="A8:E8"/>
    <mergeCell ref="A9:E9"/>
    <mergeCell ref="A10:E10"/>
    <mergeCell ref="C12:D12"/>
    <mergeCell ref="C20:D20"/>
    <mergeCell ref="C21:D21"/>
    <mergeCell ref="C22:D22"/>
    <mergeCell ref="A13:A16"/>
    <mergeCell ref="C13:D13"/>
    <mergeCell ref="C14:D14"/>
    <mergeCell ref="C15:D15"/>
    <mergeCell ref="C16:D16"/>
    <mergeCell ref="C31:D31"/>
    <mergeCell ref="D3:E3"/>
    <mergeCell ref="C23:D23"/>
    <mergeCell ref="A34:F34"/>
    <mergeCell ref="C25:D25"/>
    <mergeCell ref="A26:A30"/>
    <mergeCell ref="C26:D26"/>
    <mergeCell ref="C27:D27"/>
    <mergeCell ref="C28:D28"/>
    <mergeCell ref="C29:D29"/>
    <mergeCell ref="C30:D30"/>
    <mergeCell ref="C24:D24"/>
    <mergeCell ref="A17:A22"/>
    <mergeCell ref="C17:D17"/>
    <mergeCell ref="C18:D18"/>
    <mergeCell ref="C19:D1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C9" sqref="C9"/>
    </sheetView>
  </sheetViews>
  <sheetFormatPr defaultRowHeight="12.75"/>
  <cols>
    <col min="1" max="1" width="4.7109375" customWidth="1"/>
    <col min="2" max="2" width="41.7109375" customWidth="1"/>
    <col min="3" max="3" width="7.7109375" customWidth="1"/>
    <col min="4" max="4" width="13.42578125" customWidth="1"/>
    <col min="5" max="5" width="15.85546875" customWidth="1"/>
    <col min="6" max="6" width="7.7109375" customWidth="1"/>
    <col min="7" max="7" width="13.42578125" customWidth="1"/>
    <col min="8" max="8" width="15.85546875" customWidth="1"/>
    <col min="256" max="256" width="4.7109375" customWidth="1"/>
    <col min="257" max="257" width="24.42578125" customWidth="1"/>
    <col min="258" max="258" width="28.7109375" customWidth="1"/>
    <col min="259" max="259" width="7.7109375" customWidth="1"/>
    <col min="260" max="260" width="13.42578125" customWidth="1"/>
    <col min="261" max="261" width="15.85546875" customWidth="1"/>
    <col min="262" max="262" width="7.7109375" customWidth="1"/>
    <col min="263" max="263" width="13.42578125" customWidth="1"/>
    <col min="264" max="264" width="15.85546875" customWidth="1"/>
    <col min="512" max="512" width="4.7109375" customWidth="1"/>
    <col min="513" max="513" width="24.42578125" customWidth="1"/>
    <col min="514" max="514" width="28.7109375" customWidth="1"/>
    <col min="515" max="515" width="7.7109375" customWidth="1"/>
    <col min="516" max="516" width="13.42578125" customWidth="1"/>
    <col min="517" max="517" width="15.85546875" customWidth="1"/>
    <col min="518" max="518" width="7.7109375" customWidth="1"/>
    <col min="519" max="519" width="13.42578125" customWidth="1"/>
    <col min="520" max="520" width="15.85546875" customWidth="1"/>
    <col min="768" max="768" width="4.7109375" customWidth="1"/>
    <col min="769" max="769" width="24.42578125" customWidth="1"/>
    <col min="770" max="770" width="28.7109375" customWidth="1"/>
    <col min="771" max="771" width="7.7109375" customWidth="1"/>
    <col min="772" max="772" width="13.42578125" customWidth="1"/>
    <col min="773" max="773" width="15.85546875" customWidth="1"/>
    <col min="774" max="774" width="7.7109375" customWidth="1"/>
    <col min="775" max="775" width="13.42578125" customWidth="1"/>
    <col min="776" max="776" width="15.85546875" customWidth="1"/>
    <col min="1024" max="1024" width="4.7109375" customWidth="1"/>
    <col min="1025" max="1025" width="24.42578125" customWidth="1"/>
    <col min="1026" max="1026" width="28.7109375" customWidth="1"/>
    <col min="1027" max="1027" width="7.7109375" customWidth="1"/>
    <col min="1028" max="1028" width="13.42578125" customWidth="1"/>
    <col min="1029" max="1029" width="15.85546875" customWidth="1"/>
    <col min="1030" max="1030" width="7.7109375" customWidth="1"/>
    <col min="1031" max="1031" width="13.42578125" customWidth="1"/>
    <col min="1032" max="1032" width="15.85546875" customWidth="1"/>
    <col min="1280" max="1280" width="4.7109375" customWidth="1"/>
    <col min="1281" max="1281" width="24.42578125" customWidth="1"/>
    <col min="1282" max="1282" width="28.7109375" customWidth="1"/>
    <col min="1283" max="1283" width="7.7109375" customWidth="1"/>
    <col min="1284" max="1284" width="13.42578125" customWidth="1"/>
    <col min="1285" max="1285" width="15.85546875" customWidth="1"/>
    <col min="1286" max="1286" width="7.7109375" customWidth="1"/>
    <col min="1287" max="1287" width="13.42578125" customWidth="1"/>
    <col min="1288" max="1288" width="15.85546875" customWidth="1"/>
    <col min="1536" max="1536" width="4.7109375" customWidth="1"/>
    <col min="1537" max="1537" width="24.42578125" customWidth="1"/>
    <col min="1538" max="1538" width="28.7109375" customWidth="1"/>
    <col min="1539" max="1539" width="7.7109375" customWidth="1"/>
    <col min="1540" max="1540" width="13.42578125" customWidth="1"/>
    <col min="1541" max="1541" width="15.85546875" customWidth="1"/>
    <col min="1542" max="1542" width="7.7109375" customWidth="1"/>
    <col min="1543" max="1543" width="13.42578125" customWidth="1"/>
    <col min="1544" max="1544" width="15.85546875" customWidth="1"/>
    <col min="1792" max="1792" width="4.7109375" customWidth="1"/>
    <col min="1793" max="1793" width="24.42578125" customWidth="1"/>
    <col min="1794" max="1794" width="28.7109375" customWidth="1"/>
    <col min="1795" max="1795" width="7.7109375" customWidth="1"/>
    <col min="1796" max="1796" width="13.42578125" customWidth="1"/>
    <col min="1797" max="1797" width="15.85546875" customWidth="1"/>
    <col min="1798" max="1798" width="7.7109375" customWidth="1"/>
    <col min="1799" max="1799" width="13.42578125" customWidth="1"/>
    <col min="1800" max="1800" width="15.85546875" customWidth="1"/>
    <col min="2048" max="2048" width="4.7109375" customWidth="1"/>
    <col min="2049" max="2049" width="24.42578125" customWidth="1"/>
    <col min="2050" max="2050" width="28.7109375" customWidth="1"/>
    <col min="2051" max="2051" width="7.7109375" customWidth="1"/>
    <col min="2052" max="2052" width="13.42578125" customWidth="1"/>
    <col min="2053" max="2053" width="15.85546875" customWidth="1"/>
    <col min="2054" max="2054" width="7.7109375" customWidth="1"/>
    <col min="2055" max="2055" width="13.42578125" customWidth="1"/>
    <col min="2056" max="2056" width="15.85546875" customWidth="1"/>
    <col min="2304" max="2304" width="4.7109375" customWidth="1"/>
    <col min="2305" max="2305" width="24.42578125" customWidth="1"/>
    <col min="2306" max="2306" width="28.7109375" customWidth="1"/>
    <col min="2307" max="2307" width="7.7109375" customWidth="1"/>
    <col min="2308" max="2308" width="13.42578125" customWidth="1"/>
    <col min="2309" max="2309" width="15.85546875" customWidth="1"/>
    <col min="2310" max="2310" width="7.7109375" customWidth="1"/>
    <col min="2311" max="2311" width="13.42578125" customWidth="1"/>
    <col min="2312" max="2312" width="15.85546875" customWidth="1"/>
    <col min="2560" max="2560" width="4.7109375" customWidth="1"/>
    <col min="2561" max="2561" width="24.42578125" customWidth="1"/>
    <col min="2562" max="2562" width="28.7109375" customWidth="1"/>
    <col min="2563" max="2563" width="7.7109375" customWidth="1"/>
    <col min="2564" max="2564" width="13.42578125" customWidth="1"/>
    <col min="2565" max="2565" width="15.85546875" customWidth="1"/>
    <col min="2566" max="2566" width="7.7109375" customWidth="1"/>
    <col min="2567" max="2567" width="13.42578125" customWidth="1"/>
    <col min="2568" max="2568" width="15.85546875" customWidth="1"/>
    <col min="2816" max="2816" width="4.7109375" customWidth="1"/>
    <col min="2817" max="2817" width="24.42578125" customWidth="1"/>
    <col min="2818" max="2818" width="28.7109375" customWidth="1"/>
    <col min="2819" max="2819" width="7.7109375" customWidth="1"/>
    <col min="2820" max="2820" width="13.42578125" customWidth="1"/>
    <col min="2821" max="2821" width="15.85546875" customWidth="1"/>
    <col min="2822" max="2822" width="7.7109375" customWidth="1"/>
    <col min="2823" max="2823" width="13.42578125" customWidth="1"/>
    <col min="2824" max="2824" width="15.85546875" customWidth="1"/>
    <col min="3072" max="3072" width="4.7109375" customWidth="1"/>
    <col min="3073" max="3073" width="24.42578125" customWidth="1"/>
    <col min="3074" max="3074" width="28.7109375" customWidth="1"/>
    <col min="3075" max="3075" width="7.7109375" customWidth="1"/>
    <col min="3076" max="3076" width="13.42578125" customWidth="1"/>
    <col min="3077" max="3077" width="15.85546875" customWidth="1"/>
    <col min="3078" max="3078" width="7.7109375" customWidth="1"/>
    <col min="3079" max="3079" width="13.42578125" customWidth="1"/>
    <col min="3080" max="3080" width="15.85546875" customWidth="1"/>
    <col min="3328" max="3328" width="4.7109375" customWidth="1"/>
    <col min="3329" max="3329" width="24.42578125" customWidth="1"/>
    <col min="3330" max="3330" width="28.7109375" customWidth="1"/>
    <col min="3331" max="3331" width="7.7109375" customWidth="1"/>
    <col min="3332" max="3332" width="13.42578125" customWidth="1"/>
    <col min="3333" max="3333" width="15.85546875" customWidth="1"/>
    <col min="3334" max="3334" width="7.7109375" customWidth="1"/>
    <col min="3335" max="3335" width="13.42578125" customWidth="1"/>
    <col min="3336" max="3336" width="15.85546875" customWidth="1"/>
    <col min="3584" max="3584" width="4.7109375" customWidth="1"/>
    <col min="3585" max="3585" width="24.42578125" customWidth="1"/>
    <col min="3586" max="3586" width="28.7109375" customWidth="1"/>
    <col min="3587" max="3587" width="7.7109375" customWidth="1"/>
    <col min="3588" max="3588" width="13.42578125" customWidth="1"/>
    <col min="3589" max="3589" width="15.85546875" customWidth="1"/>
    <col min="3590" max="3590" width="7.7109375" customWidth="1"/>
    <col min="3591" max="3591" width="13.42578125" customWidth="1"/>
    <col min="3592" max="3592" width="15.85546875" customWidth="1"/>
    <col min="3840" max="3840" width="4.7109375" customWidth="1"/>
    <col min="3841" max="3841" width="24.42578125" customWidth="1"/>
    <col min="3842" max="3842" width="28.7109375" customWidth="1"/>
    <col min="3843" max="3843" width="7.7109375" customWidth="1"/>
    <col min="3844" max="3844" width="13.42578125" customWidth="1"/>
    <col min="3845" max="3845" width="15.85546875" customWidth="1"/>
    <col min="3846" max="3846" width="7.7109375" customWidth="1"/>
    <col min="3847" max="3847" width="13.42578125" customWidth="1"/>
    <col min="3848" max="3848" width="15.85546875" customWidth="1"/>
    <col min="4096" max="4096" width="4.7109375" customWidth="1"/>
    <col min="4097" max="4097" width="24.42578125" customWidth="1"/>
    <col min="4098" max="4098" width="28.7109375" customWidth="1"/>
    <col min="4099" max="4099" width="7.7109375" customWidth="1"/>
    <col min="4100" max="4100" width="13.42578125" customWidth="1"/>
    <col min="4101" max="4101" width="15.85546875" customWidth="1"/>
    <col min="4102" max="4102" width="7.7109375" customWidth="1"/>
    <col min="4103" max="4103" width="13.42578125" customWidth="1"/>
    <col min="4104" max="4104" width="15.85546875" customWidth="1"/>
    <col min="4352" max="4352" width="4.7109375" customWidth="1"/>
    <col min="4353" max="4353" width="24.42578125" customWidth="1"/>
    <col min="4354" max="4354" width="28.7109375" customWidth="1"/>
    <col min="4355" max="4355" width="7.7109375" customWidth="1"/>
    <col min="4356" max="4356" width="13.42578125" customWidth="1"/>
    <col min="4357" max="4357" width="15.85546875" customWidth="1"/>
    <col min="4358" max="4358" width="7.7109375" customWidth="1"/>
    <col min="4359" max="4359" width="13.42578125" customWidth="1"/>
    <col min="4360" max="4360" width="15.85546875" customWidth="1"/>
    <col min="4608" max="4608" width="4.7109375" customWidth="1"/>
    <col min="4609" max="4609" width="24.42578125" customWidth="1"/>
    <col min="4610" max="4610" width="28.7109375" customWidth="1"/>
    <col min="4611" max="4611" width="7.7109375" customWidth="1"/>
    <col min="4612" max="4612" width="13.42578125" customWidth="1"/>
    <col min="4613" max="4613" width="15.85546875" customWidth="1"/>
    <col min="4614" max="4614" width="7.7109375" customWidth="1"/>
    <col min="4615" max="4615" width="13.42578125" customWidth="1"/>
    <col min="4616" max="4616" width="15.85546875" customWidth="1"/>
    <col min="4864" max="4864" width="4.7109375" customWidth="1"/>
    <col min="4865" max="4865" width="24.42578125" customWidth="1"/>
    <col min="4866" max="4866" width="28.7109375" customWidth="1"/>
    <col min="4867" max="4867" width="7.7109375" customWidth="1"/>
    <col min="4868" max="4868" width="13.42578125" customWidth="1"/>
    <col min="4869" max="4869" width="15.85546875" customWidth="1"/>
    <col min="4870" max="4870" width="7.7109375" customWidth="1"/>
    <col min="4871" max="4871" width="13.42578125" customWidth="1"/>
    <col min="4872" max="4872" width="15.85546875" customWidth="1"/>
    <col min="5120" max="5120" width="4.7109375" customWidth="1"/>
    <col min="5121" max="5121" width="24.42578125" customWidth="1"/>
    <col min="5122" max="5122" width="28.7109375" customWidth="1"/>
    <col min="5123" max="5123" width="7.7109375" customWidth="1"/>
    <col min="5124" max="5124" width="13.42578125" customWidth="1"/>
    <col min="5125" max="5125" width="15.85546875" customWidth="1"/>
    <col min="5126" max="5126" width="7.7109375" customWidth="1"/>
    <col min="5127" max="5127" width="13.42578125" customWidth="1"/>
    <col min="5128" max="5128" width="15.85546875" customWidth="1"/>
    <col min="5376" max="5376" width="4.7109375" customWidth="1"/>
    <col min="5377" max="5377" width="24.42578125" customWidth="1"/>
    <col min="5378" max="5378" width="28.7109375" customWidth="1"/>
    <col min="5379" max="5379" width="7.7109375" customWidth="1"/>
    <col min="5380" max="5380" width="13.42578125" customWidth="1"/>
    <col min="5381" max="5381" width="15.85546875" customWidth="1"/>
    <col min="5382" max="5382" width="7.7109375" customWidth="1"/>
    <col min="5383" max="5383" width="13.42578125" customWidth="1"/>
    <col min="5384" max="5384" width="15.85546875" customWidth="1"/>
    <col min="5632" max="5632" width="4.7109375" customWidth="1"/>
    <col min="5633" max="5633" width="24.42578125" customWidth="1"/>
    <col min="5634" max="5634" width="28.7109375" customWidth="1"/>
    <col min="5635" max="5635" width="7.7109375" customWidth="1"/>
    <col min="5636" max="5636" width="13.42578125" customWidth="1"/>
    <col min="5637" max="5637" width="15.85546875" customWidth="1"/>
    <col min="5638" max="5638" width="7.7109375" customWidth="1"/>
    <col min="5639" max="5639" width="13.42578125" customWidth="1"/>
    <col min="5640" max="5640" width="15.85546875" customWidth="1"/>
    <col min="5888" max="5888" width="4.7109375" customWidth="1"/>
    <col min="5889" max="5889" width="24.42578125" customWidth="1"/>
    <col min="5890" max="5890" width="28.7109375" customWidth="1"/>
    <col min="5891" max="5891" width="7.7109375" customWidth="1"/>
    <col min="5892" max="5892" width="13.42578125" customWidth="1"/>
    <col min="5893" max="5893" width="15.85546875" customWidth="1"/>
    <col min="5894" max="5894" width="7.7109375" customWidth="1"/>
    <col min="5895" max="5895" width="13.42578125" customWidth="1"/>
    <col min="5896" max="5896" width="15.85546875" customWidth="1"/>
    <col min="6144" max="6144" width="4.7109375" customWidth="1"/>
    <col min="6145" max="6145" width="24.42578125" customWidth="1"/>
    <col min="6146" max="6146" width="28.7109375" customWidth="1"/>
    <col min="6147" max="6147" width="7.7109375" customWidth="1"/>
    <col min="6148" max="6148" width="13.42578125" customWidth="1"/>
    <col min="6149" max="6149" width="15.85546875" customWidth="1"/>
    <col min="6150" max="6150" width="7.7109375" customWidth="1"/>
    <col min="6151" max="6151" width="13.42578125" customWidth="1"/>
    <col min="6152" max="6152" width="15.85546875" customWidth="1"/>
    <col min="6400" max="6400" width="4.7109375" customWidth="1"/>
    <col min="6401" max="6401" width="24.42578125" customWidth="1"/>
    <col min="6402" max="6402" width="28.7109375" customWidth="1"/>
    <col min="6403" max="6403" width="7.7109375" customWidth="1"/>
    <col min="6404" max="6404" width="13.42578125" customWidth="1"/>
    <col min="6405" max="6405" width="15.85546875" customWidth="1"/>
    <col min="6406" max="6406" width="7.7109375" customWidth="1"/>
    <col min="6407" max="6407" width="13.42578125" customWidth="1"/>
    <col min="6408" max="6408" width="15.85546875" customWidth="1"/>
    <col min="6656" max="6656" width="4.7109375" customWidth="1"/>
    <col min="6657" max="6657" width="24.42578125" customWidth="1"/>
    <col min="6658" max="6658" width="28.7109375" customWidth="1"/>
    <col min="6659" max="6659" width="7.7109375" customWidth="1"/>
    <col min="6660" max="6660" width="13.42578125" customWidth="1"/>
    <col min="6661" max="6661" width="15.85546875" customWidth="1"/>
    <col min="6662" max="6662" width="7.7109375" customWidth="1"/>
    <col min="6663" max="6663" width="13.42578125" customWidth="1"/>
    <col min="6664" max="6664" width="15.85546875" customWidth="1"/>
    <col min="6912" max="6912" width="4.7109375" customWidth="1"/>
    <col min="6913" max="6913" width="24.42578125" customWidth="1"/>
    <col min="6914" max="6914" width="28.7109375" customWidth="1"/>
    <col min="6915" max="6915" width="7.7109375" customWidth="1"/>
    <col min="6916" max="6916" width="13.42578125" customWidth="1"/>
    <col min="6917" max="6917" width="15.85546875" customWidth="1"/>
    <col min="6918" max="6918" width="7.7109375" customWidth="1"/>
    <col min="6919" max="6919" width="13.42578125" customWidth="1"/>
    <col min="6920" max="6920" width="15.85546875" customWidth="1"/>
    <col min="7168" max="7168" width="4.7109375" customWidth="1"/>
    <col min="7169" max="7169" width="24.42578125" customWidth="1"/>
    <col min="7170" max="7170" width="28.7109375" customWidth="1"/>
    <col min="7171" max="7171" width="7.7109375" customWidth="1"/>
    <col min="7172" max="7172" width="13.42578125" customWidth="1"/>
    <col min="7173" max="7173" width="15.85546875" customWidth="1"/>
    <col min="7174" max="7174" width="7.7109375" customWidth="1"/>
    <col min="7175" max="7175" width="13.42578125" customWidth="1"/>
    <col min="7176" max="7176" width="15.85546875" customWidth="1"/>
    <col min="7424" max="7424" width="4.7109375" customWidth="1"/>
    <col min="7425" max="7425" width="24.42578125" customWidth="1"/>
    <col min="7426" max="7426" width="28.7109375" customWidth="1"/>
    <col min="7427" max="7427" width="7.7109375" customWidth="1"/>
    <col min="7428" max="7428" width="13.42578125" customWidth="1"/>
    <col min="7429" max="7429" width="15.85546875" customWidth="1"/>
    <col min="7430" max="7430" width="7.7109375" customWidth="1"/>
    <col min="7431" max="7431" width="13.42578125" customWidth="1"/>
    <col min="7432" max="7432" width="15.85546875" customWidth="1"/>
    <col min="7680" max="7680" width="4.7109375" customWidth="1"/>
    <col min="7681" max="7681" width="24.42578125" customWidth="1"/>
    <col min="7682" max="7682" width="28.7109375" customWidth="1"/>
    <col min="7683" max="7683" width="7.7109375" customWidth="1"/>
    <col min="7684" max="7684" width="13.42578125" customWidth="1"/>
    <col min="7685" max="7685" width="15.85546875" customWidth="1"/>
    <col min="7686" max="7686" width="7.7109375" customWidth="1"/>
    <col min="7687" max="7687" width="13.42578125" customWidth="1"/>
    <col min="7688" max="7688" width="15.85546875" customWidth="1"/>
    <col min="7936" max="7936" width="4.7109375" customWidth="1"/>
    <col min="7937" max="7937" width="24.42578125" customWidth="1"/>
    <col min="7938" max="7938" width="28.7109375" customWidth="1"/>
    <col min="7939" max="7939" width="7.7109375" customWidth="1"/>
    <col min="7940" max="7940" width="13.42578125" customWidth="1"/>
    <col min="7941" max="7941" width="15.85546875" customWidth="1"/>
    <col min="7942" max="7942" width="7.7109375" customWidth="1"/>
    <col min="7943" max="7943" width="13.42578125" customWidth="1"/>
    <col min="7944" max="7944" width="15.85546875" customWidth="1"/>
    <col min="8192" max="8192" width="4.7109375" customWidth="1"/>
    <col min="8193" max="8193" width="24.42578125" customWidth="1"/>
    <col min="8194" max="8194" width="28.7109375" customWidth="1"/>
    <col min="8195" max="8195" width="7.7109375" customWidth="1"/>
    <col min="8196" max="8196" width="13.42578125" customWidth="1"/>
    <col min="8197" max="8197" width="15.85546875" customWidth="1"/>
    <col min="8198" max="8198" width="7.7109375" customWidth="1"/>
    <col min="8199" max="8199" width="13.42578125" customWidth="1"/>
    <col min="8200" max="8200" width="15.85546875" customWidth="1"/>
    <col min="8448" max="8448" width="4.7109375" customWidth="1"/>
    <col min="8449" max="8449" width="24.42578125" customWidth="1"/>
    <col min="8450" max="8450" width="28.7109375" customWidth="1"/>
    <col min="8451" max="8451" width="7.7109375" customWidth="1"/>
    <col min="8452" max="8452" width="13.42578125" customWidth="1"/>
    <col min="8453" max="8453" width="15.85546875" customWidth="1"/>
    <col min="8454" max="8454" width="7.7109375" customWidth="1"/>
    <col min="8455" max="8455" width="13.42578125" customWidth="1"/>
    <col min="8456" max="8456" width="15.85546875" customWidth="1"/>
    <col min="8704" max="8704" width="4.7109375" customWidth="1"/>
    <col min="8705" max="8705" width="24.42578125" customWidth="1"/>
    <col min="8706" max="8706" width="28.7109375" customWidth="1"/>
    <col min="8707" max="8707" width="7.7109375" customWidth="1"/>
    <col min="8708" max="8708" width="13.42578125" customWidth="1"/>
    <col min="8709" max="8709" width="15.85546875" customWidth="1"/>
    <col min="8710" max="8710" width="7.7109375" customWidth="1"/>
    <col min="8711" max="8711" width="13.42578125" customWidth="1"/>
    <col min="8712" max="8712" width="15.85546875" customWidth="1"/>
    <col min="8960" max="8960" width="4.7109375" customWidth="1"/>
    <col min="8961" max="8961" width="24.42578125" customWidth="1"/>
    <col min="8962" max="8962" width="28.7109375" customWidth="1"/>
    <col min="8963" max="8963" width="7.7109375" customWidth="1"/>
    <col min="8964" max="8964" width="13.42578125" customWidth="1"/>
    <col min="8965" max="8965" width="15.85546875" customWidth="1"/>
    <col min="8966" max="8966" width="7.7109375" customWidth="1"/>
    <col min="8967" max="8967" width="13.42578125" customWidth="1"/>
    <col min="8968" max="8968" width="15.85546875" customWidth="1"/>
    <col min="9216" max="9216" width="4.7109375" customWidth="1"/>
    <col min="9217" max="9217" width="24.42578125" customWidth="1"/>
    <col min="9218" max="9218" width="28.7109375" customWidth="1"/>
    <col min="9219" max="9219" width="7.7109375" customWidth="1"/>
    <col min="9220" max="9220" width="13.42578125" customWidth="1"/>
    <col min="9221" max="9221" width="15.85546875" customWidth="1"/>
    <col min="9222" max="9222" width="7.7109375" customWidth="1"/>
    <col min="9223" max="9223" width="13.42578125" customWidth="1"/>
    <col min="9224" max="9224" width="15.85546875" customWidth="1"/>
    <col min="9472" max="9472" width="4.7109375" customWidth="1"/>
    <col min="9473" max="9473" width="24.42578125" customWidth="1"/>
    <col min="9474" max="9474" width="28.7109375" customWidth="1"/>
    <col min="9475" max="9475" width="7.7109375" customWidth="1"/>
    <col min="9476" max="9476" width="13.42578125" customWidth="1"/>
    <col min="9477" max="9477" width="15.85546875" customWidth="1"/>
    <col min="9478" max="9478" width="7.7109375" customWidth="1"/>
    <col min="9479" max="9479" width="13.42578125" customWidth="1"/>
    <col min="9480" max="9480" width="15.85546875" customWidth="1"/>
    <col min="9728" max="9728" width="4.7109375" customWidth="1"/>
    <col min="9729" max="9729" width="24.42578125" customWidth="1"/>
    <col min="9730" max="9730" width="28.7109375" customWidth="1"/>
    <col min="9731" max="9731" width="7.7109375" customWidth="1"/>
    <col min="9732" max="9732" width="13.42578125" customWidth="1"/>
    <col min="9733" max="9733" width="15.85546875" customWidth="1"/>
    <col min="9734" max="9734" width="7.7109375" customWidth="1"/>
    <col min="9735" max="9735" width="13.42578125" customWidth="1"/>
    <col min="9736" max="9736" width="15.85546875" customWidth="1"/>
    <col min="9984" max="9984" width="4.7109375" customWidth="1"/>
    <col min="9985" max="9985" width="24.42578125" customWidth="1"/>
    <col min="9986" max="9986" width="28.7109375" customWidth="1"/>
    <col min="9987" max="9987" width="7.7109375" customWidth="1"/>
    <col min="9988" max="9988" width="13.42578125" customWidth="1"/>
    <col min="9989" max="9989" width="15.85546875" customWidth="1"/>
    <col min="9990" max="9990" width="7.7109375" customWidth="1"/>
    <col min="9991" max="9991" width="13.42578125" customWidth="1"/>
    <col min="9992" max="9992" width="15.85546875" customWidth="1"/>
    <col min="10240" max="10240" width="4.7109375" customWidth="1"/>
    <col min="10241" max="10241" width="24.42578125" customWidth="1"/>
    <col min="10242" max="10242" width="28.7109375" customWidth="1"/>
    <col min="10243" max="10243" width="7.7109375" customWidth="1"/>
    <col min="10244" max="10244" width="13.42578125" customWidth="1"/>
    <col min="10245" max="10245" width="15.85546875" customWidth="1"/>
    <col min="10246" max="10246" width="7.7109375" customWidth="1"/>
    <col min="10247" max="10247" width="13.42578125" customWidth="1"/>
    <col min="10248" max="10248" width="15.85546875" customWidth="1"/>
    <col min="10496" max="10496" width="4.7109375" customWidth="1"/>
    <col min="10497" max="10497" width="24.42578125" customWidth="1"/>
    <col min="10498" max="10498" width="28.7109375" customWidth="1"/>
    <col min="10499" max="10499" width="7.7109375" customWidth="1"/>
    <col min="10500" max="10500" width="13.42578125" customWidth="1"/>
    <col min="10501" max="10501" width="15.85546875" customWidth="1"/>
    <col min="10502" max="10502" width="7.7109375" customWidth="1"/>
    <col min="10503" max="10503" width="13.42578125" customWidth="1"/>
    <col min="10504" max="10504" width="15.85546875" customWidth="1"/>
    <col min="10752" max="10752" width="4.7109375" customWidth="1"/>
    <col min="10753" max="10753" width="24.42578125" customWidth="1"/>
    <col min="10754" max="10754" width="28.7109375" customWidth="1"/>
    <col min="10755" max="10755" width="7.7109375" customWidth="1"/>
    <col min="10756" max="10756" width="13.42578125" customWidth="1"/>
    <col min="10757" max="10757" width="15.85546875" customWidth="1"/>
    <col min="10758" max="10758" width="7.7109375" customWidth="1"/>
    <col min="10759" max="10759" width="13.42578125" customWidth="1"/>
    <col min="10760" max="10760" width="15.85546875" customWidth="1"/>
    <col min="11008" max="11008" width="4.7109375" customWidth="1"/>
    <col min="11009" max="11009" width="24.42578125" customWidth="1"/>
    <col min="11010" max="11010" width="28.7109375" customWidth="1"/>
    <col min="11011" max="11011" width="7.7109375" customWidth="1"/>
    <col min="11012" max="11012" width="13.42578125" customWidth="1"/>
    <col min="11013" max="11013" width="15.85546875" customWidth="1"/>
    <col min="11014" max="11014" width="7.7109375" customWidth="1"/>
    <col min="11015" max="11015" width="13.42578125" customWidth="1"/>
    <col min="11016" max="11016" width="15.85546875" customWidth="1"/>
    <col min="11264" max="11264" width="4.7109375" customWidth="1"/>
    <col min="11265" max="11265" width="24.42578125" customWidth="1"/>
    <col min="11266" max="11266" width="28.7109375" customWidth="1"/>
    <col min="11267" max="11267" width="7.7109375" customWidth="1"/>
    <col min="11268" max="11268" width="13.42578125" customWidth="1"/>
    <col min="11269" max="11269" width="15.85546875" customWidth="1"/>
    <col min="11270" max="11270" width="7.7109375" customWidth="1"/>
    <col min="11271" max="11271" width="13.42578125" customWidth="1"/>
    <col min="11272" max="11272" width="15.85546875" customWidth="1"/>
    <col min="11520" max="11520" width="4.7109375" customWidth="1"/>
    <col min="11521" max="11521" width="24.42578125" customWidth="1"/>
    <col min="11522" max="11522" width="28.7109375" customWidth="1"/>
    <col min="11523" max="11523" width="7.7109375" customWidth="1"/>
    <col min="11524" max="11524" width="13.42578125" customWidth="1"/>
    <col min="11525" max="11525" width="15.85546875" customWidth="1"/>
    <col min="11526" max="11526" width="7.7109375" customWidth="1"/>
    <col min="11527" max="11527" width="13.42578125" customWidth="1"/>
    <col min="11528" max="11528" width="15.85546875" customWidth="1"/>
    <col min="11776" max="11776" width="4.7109375" customWidth="1"/>
    <col min="11777" max="11777" width="24.42578125" customWidth="1"/>
    <col min="11778" max="11778" width="28.7109375" customWidth="1"/>
    <col min="11779" max="11779" width="7.7109375" customWidth="1"/>
    <col min="11780" max="11780" width="13.42578125" customWidth="1"/>
    <col min="11781" max="11781" width="15.85546875" customWidth="1"/>
    <col min="11782" max="11782" width="7.7109375" customWidth="1"/>
    <col min="11783" max="11783" width="13.42578125" customWidth="1"/>
    <col min="11784" max="11784" width="15.85546875" customWidth="1"/>
    <col min="12032" max="12032" width="4.7109375" customWidth="1"/>
    <col min="12033" max="12033" width="24.42578125" customWidth="1"/>
    <col min="12034" max="12034" width="28.7109375" customWidth="1"/>
    <col min="12035" max="12035" width="7.7109375" customWidth="1"/>
    <col min="12036" max="12036" width="13.42578125" customWidth="1"/>
    <col min="12037" max="12037" width="15.85546875" customWidth="1"/>
    <col min="12038" max="12038" width="7.7109375" customWidth="1"/>
    <col min="12039" max="12039" width="13.42578125" customWidth="1"/>
    <col min="12040" max="12040" width="15.85546875" customWidth="1"/>
    <col min="12288" max="12288" width="4.7109375" customWidth="1"/>
    <col min="12289" max="12289" width="24.42578125" customWidth="1"/>
    <col min="12290" max="12290" width="28.7109375" customWidth="1"/>
    <col min="12291" max="12291" width="7.7109375" customWidth="1"/>
    <col min="12292" max="12292" width="13.42578125" customWidth="1"/>
    <col min="12293" max="12293" width="15.85546875" customWidth="1"/>
    <col min="12294" max="12294" width="7.7109375" customWidth="1"/>
    <col min="12295" max="12295" width="13.42578125" customWidth="1"/>
    <col min="12296" max="12296" width="15.85546875" customWidth="1"/>
    <col min="12544" max="12544" width="4.7109375" customWidth="1"/>
    <col min="12545" max="12545" width="24.42578125" customWidth="1"/>
    <col min="12546" max="12546" width="28.7109375" customWidth="1"/>
    <col min="12547" max="12547" width="7.7109375" customWidth="1"/>
    <col min="12548" max="12548" width="13.42578125" customWidth="1"/>
    <col min="12549" max="12549" width="15.85546875" customWidth="1"/>
    <col min="12550" max="12550" width="7.7109375" customWidth="1"/>
    <col min="12551" max="12551" width="13.42578125" customWidth="1"/>
    <col min="12552" max="12552" width="15.85546875" customWidth="1"/>
    <col min="12800" max="12800" width="4.7109375" customWidth="1"/>
    <col min="12801" max="12801" width="24.42578125" customWidth="1"/>
    <col min="12802" max="12802" width="28.7109375" customWidth="1"/>
    <col min="12803" max="12803" width="7.7109375" customWidth="1"/>
    <col min="12804" max="12804" width="13.42578125" customWidth="1"/>
    <col min="12805" max="12805" width="15.85546875" customWidth="1"/>
    <col min="12806" max="12806" width="7.7109375" customWidth="1"/>
    <col min="12807" max="12807" width="13.42578125" customWidth="1"/>
    <col min="12808" max="12808" width="15.85546875" customWidth="1"/>
    <col min="13056" max="13056" width="4.7109375" customWidth="1"/>
    <col min="13057" max="13057" width="24.42578125" customWidth="1"/>
    <col min="13058" max="13058" width="28.7109375" customWidth="1"/>
    <col min="13059" max="13059" width="7.7109375" customWidth="1"/>
    <col min="13060" max="13060" width="13.42578125" customWidth="1"/>
    <col min="13061" max="13061" width="15.85546875" customWidth="1"/>
    <col min="13062" max="13062" width="7.7109375" customWidth="1"/>
    <col min="13063" max="13063" width="13.42578125" customWidth="1"/>
    <col min="13064" max="13064" width="15.85546875" customWidth="1"/>
    <col min="13312" max="13312" width="4.7109375" customWidth="1"/>
    <col min="13313" max="13313" width="24.42578125" customWidth="1"/>
    <col min="13314" max="13314" width="28.7109375" customWidth="1"/>
    <col min="13315" max="13315" width="7.7109375" customWidth="1"/>
    <col min="13316" max="13316" width="13.42578125" customWidth="1"/>
    <col min="13317" max="13317" width="15.85546875" customWidth="1"/>
    <col min="13318" max="13318" width="7.7109375" customWidth="1"/>
    <col min="13319" max="13319" width="13.42578125" customWidth="1"/>
    <col min="13320" max="13320" width="15.85546875" customWidth="1"/>
    <col min="13568" max="13568" width="4.7109375" customWidth="1"/>
    <col min="13569" max="13569" width="24.42578125" customWidth="1"/>
    <col min="13570" max="13570" width="28.7109375" customWidth="1"/>
    <col min="13571" max="13571" width="7.7109375" customWidth="1"/>
    <col min="13572" max="13572" width="13.42578125" customWidth="1"/>
    <col min="13573" max="13573" width="15.85546875" customWidth="1"/>
    <col min="13574" max="13574" width="7.7109375" customWidth="1"/>
    <col min="13575" max="13575" width="13.42578125" customWidth="1"/>
    <col min="13576" max="13576" width="15.85546875" customWidth="1"/>
    <col min="13824" max="13824" width="4.7109375" customWidth="1"/>
    <col min="13825" max="13825" width="24.42578125" customWidth="1"/>
    <col min="13826" max="13826" width="28.7109375" customWidth="1"/>
    <col min="13827" max="13827" width="7.7109375" customWidth="1"/>
    <col min="13828" max="13828" width="13.42578125" customWidth="1"/>
    <col min="13829" max="13829" width="15.85546875" customWidth="1"/>
    <col min="13830" max="13830" width="7.7109375" customWidth="1"/>
    <col min="13831" max="13831" width="13.42578125" customWidth="1"/>
    <col min="13832" max="13832" width="15.85546875" customWidth="1"/>
    <col min="14080" max="14080" width="4.7109375" customWidth="1"/>
    <col min="14081" max="14081" width="24.42578125" customWidth="1"/>
    <col min="14082" max="14082" width="28.7109375" customWidth="1"/>
    <col min="14083" max="14083" width="7.7109375" customWidth="1"/>
    <col min="14084" max="14084" width="13.42578125" customWidth="1"/>
    <col min="14085" max="14085" width="15.85546875" customWidth="1"/>
    <col min="14086" max="14086" width="7.7109375" customWidth="1"/>
    <col min="14087" max="14087" width="13.42578125" customWidth="1"/>
    <col min="14088" max="14088" width="15.85546875" customWidth="1"/>
    <col min="14336" max="14336" width="4.7109375" customWidth="1"/>
    <col min="14337" max="14337" width="24.42578125" customWidth="1"/>
    <col min="14338" max="14338" width="28.7109375" customWidth="1"/>
    <col min="14339" max="14339" width="7.7109375" customWidth="1"/>
    <col min="14340" max="14340" width="13.42578125" customWidth="1"/>
    <col min="14341" max="14341" width="15.85546875" customWidth="1"/>
    <col min="14342" max="14342" width="7.7109375" customWidth="1"/>
    <col min="14343" max="14343" width="13.42578125" customWidth="1"/>
    <col min="14344" max="14344" width="15.85546875" customWidth="1"/>
    <col min="14592" max="14592" width="4.7109375" customWidth="1"/>
    <col min="14593" max="14593" width="24.42578125" customWidth="1"/>
    <col min="14594" max="14594" width="28.7109375" customWidth="1"/>
    <col min="14595" max="14595" width="7.7109375" customWidth="1"/>
    <col min="14596" max="14596" width="13.42578125" customWidth="1"/>
    <col min="14597" max="14597" width="15.85546875" customWidth="1"/>
    <col min="14598" max="14598" width="7.7109375" customWidth="1"/>
    <col min="14599" max="14599" width="13.42578125" customWidth="1"/>
    <col min="14600" max="14600" width="15.85546875" customWidth="1"/>
    <col min="14848" max="14848" width="4.7109375" customWidth="1"/>
    <col min="14849" max="14849" width="24.42578125" customWidth="1"/>
    <col min="14850" max="14850" width="28.7109375" customWidth="1"/>
    <col min="14851" max="14851" width="7.7109375" customWidth="1"/>
    <col min="14852" max="14852" width="13.42578125" customWidth="1"/>
    <col min="14853" max="14853" width="15.85546875" customWidth="1"/>
    <col min="14854" max="14854" width="7.7109375" customWidth="1"/>
    <col min="14855" max="14855" width="13.42578125" customWidth="1"/>
    <col min="14856" max="14856" width="15.85546875" customWidth="1"/>
    <col min="15104" max="15104" width="4.7109375" customWidth="1"/>
    <col min="15105" max="15105" width="24.42578125" customWidth="1"/>
    <col min="15106" max="15106" width="28.7109375" customWidth="1"/>
    <col min="15107" max="15107" width="7.7109375" customWidth="1"/>
    <col min="15108" max="15108" width="13.42578125" customWidth="1"/>
    <col min="15109" max="15109" width="15.85546875" customWidth="1"/>
    <col min="15110" max="15110" width="7.7109375" customWidth="1"/>
    <col min="15111" max="15111" width="13.42578125" customWidth="1"/>
    <col min="15112" max="15112" width="15.85546875" customWidth="1"/>
    <col min="15360" max="15360" width="4.7109375" customWidth="1"/>
    <col min="15361" max="15361" width="24.42578125" customWidth="1"/>
    <col min="15362" max="15362" width="28.7109375" customWidth="1"/>
    <col min="15363" max="15363" width="7.7109375" customWidth="1"/>
    <col min="15364" max="15364" width="13.42578125" customWidth="1"/>
    <col min="15365" max="15365" width="15.85546875" customWidth="1"/>
    <col min="15366" max="15366" width="7.7109375" customWidth="1"/>
    <col min="15367" max="15367" width="13.42578125" customWidth="1"/>
    <col min="15368" max="15368" width="15.85546875" customWidth="1"/>
    <col min="15616" max="15616" width="4.7109375" customWidth="1"/>
    <col min="15617" max="15617" width="24.42578125" customWidth="1"/>
    <col min="15618" max="15618" width="28.7109375" customWidth="1"/>
    <col min="15619" max="15619" width="7.7109375" customWidth="1"/>
    <col min="15620" max="15620" width="13.42578125" customWidth="1"/>
    <col min="15621" max="15621" width="15.85546875" customWidth="1"/>
    <col min="15622" max="15622" width="7.7109375" customWidth="1"/>
    <col min="15623" max="15623" width="13.42578125" customWidth="1"/>
    <col min="15624" max="15624" width="15.85546875" customWidth="1"/>
    <col min="15872" max="15872" width="4.7109375" customWidth="1"/>
    <col min="15873" max="15873" width="24.42578125" customWidth="1"/>
    <col min="15874" max="15874" width="28.7109375" customWidth="1"/>
    <col min="15875" max="15875" width="7.7109375" customWidth="1"/>
    <col min="15876" max="15876" width="13.42578125" customWidth="1"/>
    <col min="15877" max="15877" width="15.85546875" customWidth="1"/>
    <col min="15878" max="15878" width="7.7109375" customWidth="1"/>
    <col min="15879" max="15879" width="13.42578125" customWidth="1"/>
    <col min="15880" max="15880" width="15.85546875" customWidth="1"/>
    <col min="16128" max="16128" width="4.7109375" customWidth="1"/>
    <col min="16129" max="16129" width="24.42578125" customWidth="1"/>
    <col min="16130" max="16130" width="28.7109375" customWidth="1"/>
    <col min="16131" max="16131" width="7.7109375" customWidth="1"/>
    <col min="16132" max="16132" width="13.42578125" customWidth="1"/>
    <col min="16133" max="16133" width="15.85546875" customWidth="1"/>
    <col min="16134" max="16134" width="7.7109375" customWidth="1"/>
    <col min="16135" max="16135" width="13.42578125" customWidth="1"/>
    <col min="16136" max="16136" width="15.85546875" customWidth="1"/>
  </cols>
  <sheetData>
    <row r="1" spans="1:8" ht="17.25" customHeight="1">
      <c r="A1" s="123"/>
      <c r="H1" s="107" t="s">
        <v>277</v>
      </c>
    </row>
    <row r="2" spans="1:8">
      <c r="H2" s="130"/>
    </row>
    <row r="3" spans="1:8" ht="18.75" customHeight="1">
      <c r="A3" s="53" t="s">
        <v>38</v>
      </c>
      <c r="B3" s="53"/>
      <c r="C3" s="47"/>
      <c r="D3" s="47"/>
      <c r="E3" s="47" t="s">
        <v>36</v>
      </c>
      <c r="F3" s="955"/>
      <c r="G3" s="956"/>
      <c r="H3" s="957"/>
    </row>
    <row r="4" spans="1:8">
      <c r="A4" s="54" t="s">
        <v>93</v>
      </c>
      <c r="B4" s="54"/>
      <c r="C4" s="133"/>
      <c r="D4" s="133"/>
      <c r="E4" s="133" t="s">
        <v>278</v>
      </c>
      <c r="F4" s="133"/>
      <c r="G4" s="133"/>
    </row>
    <row r="5" spans="1:8">
      <c r="C5" s="134"/>
      <c r="D5" s="134"/>
      <c r="E5" s="134"/>
      <c r="F5" s="134"/>
      <c r="G5" s="134"/>
    </row>
    <row r="6" spans="1:8" ht="34.5" customHeight="1">
      <c r="A6" s="1282" t="s">
        <v>279</v>
      </c>
      <c r="B6" s="1283"/>
      <c r="C6" s="1283"/>
      <c r="D6" s="1283"/>
      <c r="E6" s="1283"/>
      <c r="F6" s="1283"/>
      <c r="G6" s="1283"/>
      <c r="H6" s="1283"/>
    </row>
    <row r="7" spans="1:8" s="593" customFormat="1" ht="51.75" customHeight="1">
      <c r="A7" s="1284" t="s">
        <v>531</v>
      </c>
      <c r="B7" s="1284"/>
      <c r="C7" s="1284"/>
      <c r="D7" s="1284"/>
      <c r="E7" s="1284"/>
      <c r="F7" s="1284"/>
      <c r="G7" s="1284"/>
      <c r="H7" s="1284"/>
    </row>
    <row r="8" spans="1:8" ht="16.5" customHeight="1">
      <c r="A8" s="1285" t="s">
        <v>280</v>
      </c>
      <c r="B8" s="1285"/>
      <c r="C8" s="1285"/>
      <c r="D8" s="1285"/>
      <c r="E8" s="1285"/>
      <c r="F8" s="1285"/>
      <c r="G8" s="1285"/>
      <c r="H8" s="1285"/>
    </row>
    <row r="9" spans="1:8" ht="13.5" thickBot="1">
      <c r="A9" s="594"/>
      <c r="B9" s="594"/>
      <c r="C9" s="594"/>
      <c r="D9" s="594"/>
      <c r="E9" s="594"/>
      <c r="F9" s="594"/>
      <c r="G9" s="594"/>
      <c r="H9" s="594"/>
    </row>
    <row r="10" spans="1:8" ht="12.75" customHeight="1">
      <c r="A10" s="1232" t="s">
        <v>70</v>
      </c>
      <c r="B10" s="1236" t="s">
        <v>96</v>
      </c>
      <c r="C10" s="1287" t="s">
        <v>72</v>
      </c>
      <c r="D10" s="1288"/>
      <c r="E10" s="1289"/>
      <c r="F10" s="1287" t="s">
        <v>253</v>
      </c>
      <c r="G10" s="1288"/>
      <c r="H10" s="1290"/>
    </row>
    <row r="11" spans="1:8" ht="33" customHeight="1" thickBot="1">
      <c r="A11" s="1233"/>
      <c r="B11" s="1286"/>
      <c r="C11" s="595" t="s">
        <v>97</v>
      </c>
      <c r="D11" s="595" t="s">
        <v>98</v>
      </c>
      <c r="E11" s="595" t="s">
        <v>99</v>
      </c>
      <c r="F11" s="595" t="s">
        <v>97</v>
      </c>
      <c r="G11" s="596" t="s">
        <v>98</v>
      </c>
      <c r="H11" s="597" t="s">
        <v>99</v>
      </c>
    </row>
    <row r="12" spans="1:8">
      <c r="A12" s="598" t="s">
        <v>2</v>
      </c>
      <c r="B12" s="925"/>
      <c r="C12" s="142"/>
      <c r="D12" s="36"/>
      <c r="E12" s="36">
        <f>C12*D12</f>
        <v>0</v>
      </c>
      <c r="F12" s="142"/>
      <c r="G12" s="36"/>
      <c r="H12" s="599">
        <f>F12*G12</f>
        <v>0</v>
      </c>
    </row>
    <row r="13" spans="1:8">
      <c r="A13" s="143" t="s">
        <v>3</v>
      </c>
      <c r="B13" s="923"/>
      <c r="C13" s="142"/>
      <c r="D13" s="36"/>
      <c r="E13" s="36">
        <f>C13*D13</f>
        <v>0</v>
      </c>
      <c r="F13" s="142"/>
      <c r="G13" s="36"/>
      <c r="H13" s="599">
        <f>F13*G13</f>
        <v>0</v>
      </c>
    </row>
    <row r="14" spans="1:8">
      <c r="A14" s="143" t="s">
        <v>4</v>
      </c>
      <c r="B14" s="923"/>
      <c r="C14" s="142"/>
      <c r="D14" s="36"/>
      <c r="E14" s="36">
        <f t="shared" ref="E14:E30" si="0">C14*D14</f>
        <v>0</v>
      </c>
      <c r="F14" s="142"/>
      <c r="G14" s="36"/>
      <c r="H14" s="599">
        <f t="shared" ref="H14:H30" si="1">F14*G14</f>
        <v>0</v>
      </c>
    </row>
    <row r="15" spans="1:8">
      <c r="A15" s="143" t="s">
        <v>6</v>
      </c>
      <c r="B15" s="923"/>
      <c r="C15" s="142"/>
      <c r="D15" s="36"/>
      <c r="E15" s="36">
        <f t="shared" si="0"/>
        <v>0</v>
      </c>
      <c r="F15" s="142"/>
      <c r="G15" s="36"/>
      <c r="H15" s="599">
        <f t="shared" si="1"/>
        <v>0</v>
      </c>
    </row>
    <row r="16" spans="1:8">
      <c r="A16" s="143" t="s">
        <v>8</v>
      </c>
      <c r="B16" s="923"/>
      <c r="C16" s="142"/>
      <c r="D16" s="36"/>
      <c r="E16" s="36">
        <f t="shared" si="0"/>
        <v>0</v>
      </c>
      <c r="F16" s="142"/>
      <c r="G16" s="36"/>
      <c r="H16" s="599">
        <f t="shared" si="1"/>
        <v>0</v>
      </c>
    </row>
    <row r="17" spans="1:8">
      <c r="A17" s="143" t="s">
        <v>9</v>
      </c>
      <c r="B17" s="923"/>
      <c r="C17" s="600"/>
      <c r="D17" s="600"/>
      <c r="E17" s="36">
        <f t="shared" si="0"/>
        <v>0</v>
      </c>
      <c r="F17" s="600"/>
      <c r="G17" s="600"/>
      <c r="H17" s="599">
        <f t="shared" si="1"/>
        <v>0</v>
      </c>
    </row>
    <row r="18" spans="1:8">
      <c r="A18" s="143" t="s">
        <v>11</v>
      </c>
      <c r="B18" s="923"/>
      <c r="C18" s="600"/>
      <c r="D18" s="600"/>
      <c r="E18" s="36">
        <f t="shared" si="0"/>
        <v>0</v>
      </c>
      <c r="F18" s="600"/>
      <c r="G18" s="600"/>
      <c r="H18" s="599">
        <f t="shared" si="1"/>
        <v>0</v>
      </c>
    </row>
    <row r="19" spans="1:8">
      <c r="A19" s="143" t="s">
        <v>12</v>
      </c>
      <c r="B19" s="923"/>
      <c r="C19" s="600"/>
      <c r="D19" s="600"/>
      <c r="E19" s="36">
        <f t="shared" si="0"/>
        <v>0</v>
      </c>
      <c r="F19" s="600"/>
      <c r="G19" s="600"/>
      <c r="H19" s="599">
        <f t="shared" si="1"/>
        <v>0</v>
      </c>
    </row>
    <row r="20" spans="1:8">
      <c r="A20" s="143" t="s">
        <v>13</v>
      </c>
      <c r="B20" s="923"/>
      <c r="C20" s="600"/>
      <c r="D20" s="600"/>
      <c r="E20" s="36">
        <f t="shared" si="0"/>
        <v>0</v>
      </c>
      <c r="F20" s="600"/>
      <c r="G20" s="600"/>
      <c r="H20" s="599">
        <f t="shared" si="1"/>
        <v>0</v>
      </c>
    </row>
    <row r="21" spans="1:8">
      <c r="A21" s="143" t="s">
        <v>19</v>
      </c>
      <c r="B21" s="923"/>
      <c r="C21" s="600"/>
      <c r="D21" s="600"/>
      <c r="E21" s="36">
        <f t="shared" si="0"/>
        <v>0</v>
      </c>
      <c r="F21" s="600"/>
      <c r="G21" s="600"/>
      <c r="H21" s="599">
        <f t="shared" si="1"/>
        <v>0</v>
      </c>
    </row>
    <row r="22" spans="1:8">
      <c r="A22" s="143" t="s">
        <v>20</v>
      </c>
      <c r="B22" s="923"/>
      <c r="C22" s="600"/>
      <c r="D22" s="600"/>
      <c r="E22" s="36">
        <f t="shared" si="0"/>
        <v>0</v>
      </c>
      <c r="F22" s="600"/>
      <c r="G22" s="600"/>
      <c r="H22" s="599">
        <f t="shared" si="1"/>
        <v>0</v>
      </c>
    </row>
    <row r="23" spans="1:8">
      <c r="A23" s="143" t="s">
        <v>21</v>
      </c>
      <c r="B23" s="923"/>
      <c r="C23" s="600"/>
      <c r="D23" s="600"/>
      <c r="E23" s="36">
        <f t="shared" si="0"/>
        <v>0</v>
      </c>
      <c r="F23" s="600"/>
      <c r="G23" s="600"/>
      <c r="H23" s="599">
        <f t="shared" si="1"/>
        <v>0</v>
      </c>
    </row>
    <row r="24" spans="1:8">
      <c r="A24" s="143" t="s">
        <v>22</v>
      </c>
      <c r="B24" s="923"/>
      <c r="C24" s="600"/>
      <c r="D24" s="600"/>
      <c r="E24" s="36">
        <f t="shared" si="0"/>
        <v>0</v>
      </c>
      <c r="F24" s="600"/>
      <c r="G24" s="600"/>
      <c r="H24" s="599">
        <f t="shared" si="1"/>
        <v>0</v>
      </c>
    </row>
    <row r="25" spans="1:8">
      <c r="A25" s="143" t="s">
        <v>23</v>
      </c>
      <c r="B25" s="923"/>
      <c r="C25" s="600"/>
      <c r="D25" s="600"/>
      <c r="E25" s="36">
        <f t="shared" si="0"/>
        <v>0</v>
      </c>
      <c r="F25" s="600"/>
      <c r="G25" s="600"/>
      <c r="H25" s="599">
        <f t="shared" si="1"/>
        <v>0</v>
      </c>
    </row>
    <row r="26" spans="1:8">
      <c r="A26" s="143" t="s">
        <v>100</v>
      </c>
      <c r="B26" s="923"/>
      <c r="C26" s="600"/>
      <c r="D26" s="600"/>
      <c r="E26" s="36">
        <f t="shared" si="0"/>
        <v>0</v>
      </c>
      <c r="F26" s="600"/>
      <c r="G26" s="600"/>
      <c r="H26" s="599">
        <f t="shared" si="1"/>
        <v>0</v>
      </c>
    </row>
    <row r="27" spans="1:8">
      <c r="A27" s="143" t="s">
        <v>101</v>
      </c>
      <c r="B27" s="923"/>
      <c r="C27" s="600"/>
      <c r="D27" s="600"/>
      <c r="E27" s="36">
        <f t="shared" si="0"/>
        <v>0</v>
      </c>
      <c r="F27" s="600"/>
      <c r="G27" s="600"/>
      <c r="H27" s="599">
        <f t="shared" si="1"/>
        <v>0</v>
      </c>
    </row>
    <row r="28" spans="1:8">
      <c r="A28" s="143" t="s">
        <v>102</v>
      </c>
      <c r="B28" s="923"/>
      <c r="C28" s="600"/>
      <c r="D28" s="600"/>
      <c r="E28" s="36">
        <f t="shared" si="0"/>
        <v>0</v>
      </c>
      <c r="F28" s="600"/>
      <c r="G28" s="600"/>
      <c r="H28" s="599">
        <f t="shared" si="1"/>
        <v>0</v>
      </c>
    </row>
    <row r="29" spans="1:8">
      <c r="A29" s="143" t="s">
        <v>103</v>
      </c>
      <c r="B29" s="923"/>
      <c r="C29" s="601"/>
      <c r="D29" s="601"/>
      <c r="E29" s="36">
        <f t="shared" si="0"/>
        <v>0</v>
      </c>
      <c r="F29" s="601"/>
      <c r="G29" s="601"/>
      <c r="H29" s="599">
        <f t="shared" si="1"/>
        <v>0</v>
      </c>
    </row>
    <row r="30" spans="1:8">
      <c r="A30" s="143" t="s">
        <v>104</v>
      </c>
      <c r="B30" s="923"/>
      <c r="C30" s="601"/>
      <c r="D30" s="601"/>
      <c r="E30" s="36">
        <f t="shared" si="0"/>
        <v>0</v>
      </c>
      <c r="F30" s="601"/>
      <c r="G30" s="601"/>
      <c r="H30" s="599">
        <f t="shared" si="1"/>
        <v>0</v>
      </c>
    </row>
    <row r="31" spans="1:8" ht="13.5" thickBot="1">
      <c r="A31" s="145" t="s">
        <v>105</v>
      </c>
      <c r="B31" s="924"/>
      <c r="C31" s="147"/>
      <c r="D31" s="148"/>
      <c r="E31" s="149">
        <f>C31*D31</f>
        <v>0</v>
      </c>
      <c r="F31" s="147"/>
      <c r="G31" s="148"/>
      <c r="H31" s="602">
        <f>F31*G31</f>
        <v>0</v>
      </c>
    </row>
    <row r="32" spans="1:8" ht="18" customHeight="1" thickBot="1">
      <c r="A32" s="150"/>
      <c r="B32" s="150"/>
      <c r="C32" s="150"/>
      <c r="D32" s="150"/>
      <c r="E32" s="603">
        <f>SUM(E12:E31)</f>
        <v>0</v>
      </c>
      <c r="F32" s="150"/>
      <c r="G32" s="150"/>
      <c r="H32" s="603">
        <f>SUM(H12:H31)</f>
        <v>0</v>
      </c>
    </row>
    <row r="33" spans="1:8">
      <c r="A33" s="153" t="s">
        <v>14</v>
      </c>
      <c r="B33" s="150"/>
      <c r="C33" s="150"/>
      <c r="D33" s="150"/>
      <c r="E33" s="150"/>
      <c r="F33" s="150"/>
      <c r="G33" s="150"/>
    </row>
    <row r="34" spans="1:8" ht="23.25" customHeight="1">
      <c r="A34" s="970" t="s">
        <v>546</v>
      </c>
      <c r="B34" s="970"/>
      <c r="C34" s="970"/>
      <c r="D34" s="56"/>
      <c r="E34" s="56"/>
      <c r="F34" s="56"/>
      <c r="G34" s="56"/>
      <c r="H34" s="150"/>
    </row>
    <row r="35" spans="1:8">
      <c r="A35" s="121"/>
      <c r="B35" s="150"/>
      <c r="C35" s="150"/>
      <c r="D35" s="150"/>
      <c r="E35" s="150"/>
      <c r="F35" s="150"/>
      <c r="G35" s="150"/>
      <c r="H35" s="150"/>
    </row>
    <row r="36" spans="1:8" ht="14.25">
      <c r="A36" s="154"/>
      <c r="B36" s="49"/>
      <c r="C36" s="150"/>
      <c r="D36" s="150"/>
      <c r="E36" s="150"/>
      <c r="F36" s="49"/>
      <c r="G36" s="49"/>
      <c r="H36" s="49"/>
    </row>
    <row r="37" spans="1:8" ht="14.25">
      <c r="B37" s="50"/>
      <c r="C37" s="150"/>
      <c r="D37" s="150"/>
      <c r="E37" s="150"/>
      <c r="F37" s="50"/>
      <c r="G37" s="50"/>
      <c r="H37" s="50"/>
    </row>
    <row r="38" spans="1:8">
      <c r="A38" s="154"/>
      <c r="B38" s="51" t="s">
        <v>39</v>
      </c>
      <c r="C38" s="150"/>
      <c r="D38" s="150"/>
      <c r="E38" s="150"/>
      <c r="F38" s="124" t="s">
        <v>39</v>
      </c>
      <c r="G38" s="124"/>
      <c r="H38" s="156"/>
    </row>
    <row r="39" spans="1:8">
      <c r="B39" s="125" t="s">
        <v>40</v>
      </c>
      <c r="D39" s="150"/>
      <c r="E39" s="150"/>
      <c r="F39" s="125" t="s">
        <v>40</v>
      </c>
      <c r="G39" s="125"/>
      <c r="H39" s="108"/>
    </row>
    <row r="40" spans="1:8">
      <c r="A40" s="157"/>
    </row>
  </sheetData>
  <mergeCells count="9">
    <mergeCell ref="A34:C34"/>
    <mergeCell ref="F3:H3"/>
    <mergeCell ref="A6:H6"/>
    <mergeCell ref="A7:H7"/>
    <mergeCell ref="A8:H8"/>
    <mergeCell ref="A10:A11"/>
    <mergeCell ref="B10:B11"/>
    <mergeCell ref="C10:E10"/>
    <mergeCell ref="F10:H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workbookViewId="0">
      <selection activeCell="A34" sqref="A34:M36"/>
    </sheetView>
  </sheetViews>
  <sheetFormatPr defaultRowHeight="12.75"/>
  <cols>
    <col min="1" max="1" width="4.7109375" customWidth="1"/>
    <col min="2" max="2" width="31.28515625" customWidth="1"/>
    <col min="3" max="3" width="11" customWidth="1"/>
    <col min="4" max="4" width="10.7109375" customWidth="1"/>
    <col min="5" max="5" width="10.85546875" customWidth="1"/>
    <col min="6" max="6" width="13" customWidth="1"/>
    <col min="7" max="7" width="11.85546875" customWidth="1"/>
    <col min="8" max="8" width="10.7109375" customWidth="1"/>
    <col min="9" max="9" width="11.5703125" customWidth="1"/>
    <col min="10" max="10" width="11.140625" customWidth="1"/>
    <col min="11" max="11" width="10.85546875" customWidth="1"/>
    <col min="12" max="12" width="11.28515625" customWidth="1"/>
  </cols>
  <sheetData>
    <row r="1" spans="1:13">
      <c r="A1" s="1"/>
      <c r="B1" s="2"/>
      <c r="C1" s="3"/>
      <c r="D1" s="2"/>
      <c r="E1" s="2"/>
      <c r="F1" s="2"/>
      <c r="G1" s="2"/>
      <c r="H1" s="2"/>
      <c r="I1" s="2"/>
      <c r="J1" s="2"/>
      <c r="K1" s="2"/>
      <c r="L1" s="4"/>
      <c r="M1" s="5" t="s">
        <v>453</v>
      </c>
    </row>
    <row r="2" spans="1:13">
      <c r="A2" s="53" t="s">
        <v>38</v>
      </c>
      <c r="B2" s="53"/>
      <c r="C2" s="6"/>
      <c r="D2" s="6"/>
      <c r="E2" s="6"/>
      <c r="F2" s="6"/>
      <c r="G2" s="6"/>
      <c r="H2" s="6"/>
      <c r="I2" s="6"/>
      <c r="J2" s="6"/>
      <c r="K2" s="6"/>
      <c r="L2" s="6"/>
      <c r="M2" s="6"/>
    </row>
    <row r="3" spans="1:13">
      <c r="A3" s="54" t="s">
        <v>454</v>
      </c>
      <c r="B3" s="54"/>
      <c r="C3" s="6"/>
      <c r="D3" s="771"/>
      <c r="E3" s="771"/>
      <c r="F3" s="771"/>
      <c r="G3" s="771"/>
      <c r="H3" s="47"/>
      <c r="I3" s="772" t="s">
        <v>455</v>
      </c>
      <c r="J3" s="771"/>
      <c r="K3" s="771"/>
      <c r="L3" s="771"/>
      <c r="M3" s="771"/>
    </row>
    <row r="4" spans="1:13">
      <c r="A4" s="7"/>
      <c r="B4" s="7"/>
      <c r="C4" s="6"/>
      <c r="D4" s="6"/>
      <c r="E4" s="6"/>
      <c r="F4" s="6"/>
      <c r="G4" s="6"/>
      <c r="H4" s="6"/>
      <c r="I4" t="s">
        <v>456</v>
      </c>
      <c r="L4" s="771"/>
      <c r="M4" s="771"/>
    </row>
    <row r="5" spans="1:13">
      <c r="A5" s="953" t="s">
        <v>476</v>
      </c>
      <c r="B5" s="953"/>
      <c r="C5" s="953"/>
      <c r="D5" s="953"/>
      <c r="E5" s="953"/>
      <c r="F5" s="953"/>
      <c r="G5" s="953"/>
      <c r="H5" s="953"/>
      <c r="I5" s="953"/>
      <c r="J5" s="953"/>
      <c r="K5" s="953"/>
      <c r="L5" s="953"/>
      <c r="M5" s="953"/>
    </row>
    <row r="6" spans="1:13" ht="37.5" customHeight="1" thickBot="1">
      <c r="A6" s="954" t="s">
        <v>477</v>
      </c>
      <c r="B6" s="954"/>
      <c r="C6" s="954"/>
      <c r="D6" s="954"/>
      <c r="E6" s="954"/>
      <c r="F6" s="954"/>
      <c r="G6" s="954"/>
      <c r="H6" s="954"/>
      <c r="I6" s="954"/>
      <c r="J6" s="954"/>
      <c r="K6" s="954"/>
      <c r="L6" s="954"/>
      <c r="M6" s="954"/>
    </row>
    <row r="7" spans="1:13" ht="13.5" thickBot="1">
      <c r="A7" s="973" t="s">
        <v>0</v>
      </c>
      <c r="B7" s="973" t="s">
        <v>30</v>
      </c>
      <c r="C7" s="975" t="s">
        <v>34</v>
      </c>
      <c r="D7" s="975" t="s">
        <v>28</v>
      </c>
      <c r="E7" s="977" t="s">
        <v>457</v>
      </c>
      <c r="F7" s="978"/>
      <c r="G7" s="978"/>
      <c r="H7" s="978"/>
      <c r="I7" s="978"/>
      <c r="J7" s="978"/>
      <c r="K7" s="979"/>
      <c r="L7" s="975" t="s">
        <v>18</v>
      </c>
      <c r="M7" s="975" t="s">
        <v>29</v>
      </c>
    </row>
    <row r="8" spans="1:13" ht="60.75" thickBot="1">
      <c r="A8" s="974"/>
      <c r="B8" s="974"/>
      <c r="C8" s="976"/>
      <c r="D8" s="976"/>
      <c r="E8" s="773" t="s">
        <v>458</v>
      </c>
      <c r="F8" s="774" t="s">
        <v>459</v>
      </c>
      <c r="G8" s="775" t="s">
        <v>460</v>
      </c>
      <c r="H8" s="776" t="s">
        <v>461</v>
      </c>
      <c r="I8" s="777" t="s">
        <v>462</v>
      </c>
      <c r="J8" s="777" t="s">
        <v>463</v>
      </c>
      <c r="K8" s="33" t="s">
        <v>464</v>
      </c>
      <c r="L8" s="976"/>
      <c r="M8" s="976"/>
    </row>
    <row r="9" spans="1:13" ht="13.5" thickBot="1">
      <c r="A9" s="947" t="s">
        <v>1</v>
      </c>
      <c r="B9" s="948"/>
      <c r="C9" s="948"/>
      <c r="D9" s="948"/>
      <c r="E9" s="980"/>
      <c r="F9" s="980"/>
      <c r="G9" s="980"/>
      <c r="H9" s="980"/>
      <c r="I9" s="980"/>
      <c r="J9" s="980"/>
      <c r="K9" s="980"/>
      <c r="L9" s="949"/>
      <c r="M9" s="950"/>
    </row>
    <row r="10" spans="1:13" ht="24" customHeight="1">
      <c r="A10" s="11" t="s">
        <v>2</v>
      </c>
      <c r="B10" s="778" t="s">
        <v>15</v>
      </c>
      <c r="C10" s="779">
        <v>0</v>
      </c>
      <c r="D10" s="780">
        <v>0</v>
      </c>
      <c r="E10" s="781">
        <v>0</v>
      </c>
      <c r="F10" s="782">
        <v>0</v>
      </c>
      <c r="G10" s="782">
        <v>0</v>
      </c>
      <c r="H10" s="782">
        <v>0</v>
      </c>
      <c r="I10" s="782">
        <v>0</v>
      </c>
      <c r="J10" s="782">
        <v>0</v>
      </c>
      <c r="K10" s="783">
        <f>E10+F10+G10+H10+I10+J10</f>
        <v>0</v>
      </c>
      <c r="L10" s="784">
        <f>SUM(C10:D10)</f>
        <v>0</v>
      </c>
      <c r="M10" s="785">
        <v>0</v>
      </c>
    </row>
    <row r="11" spans="1:13" ht="24" customHeight="1">
      <c r="A11" s="14" t="s">
        <v>3</v>
      </c>
      <c r="B11" s="786" t="s">
        <v>16</v>
      </c>
      <c r="C11" s="787">
        <v>0</v>
      </c>
      <c r="D11" s="780">
        <v>0</v>
      </c>
      <c r="E11" s="788">
        <v>0</v>
      </c>
      <c r="F11" s="37">
        <v>0</v>
      </c>
      <c r="G11" s="37">
        <v>0</v>
      </c>
      <c r="H11" s="37">
        <v>0</v>
      </c>
      <c r="I11" s="37">
        <v>0</v>
      </c>
      <c r="J11" s="37">
        <v>0</v>
      </c>
      <c r="K11" s="789">
        <f t="shared" ref="K11:K16" si="0">E11+F11+G11+H11+I11+J11</f>
        <v>0</v>
      </c>
      <c r="L11" s="790">
        <f t="shared" ref="L11:L16" si="1">SUM(C11:D11)</f>
        <v>0</v>
      </c>
      <c r="M11" s="791">
        <v>0</v>
      </c>
    </row>
    <row r="12" spans="1:13" ht="24" customHeight="1">
      <c r="A12" s="14" t="s">
        <v>4</v>
      </c>
      <c r="B12" s="786" t="s">
        <v>5</v>
      </c>
      <c r="C12" s="787">
        <v>0</v>
      </c>
      <c r="D12" s="780">
        <v>0</v>
      </c>
      <c r="E12" s="788">
        <v>0</v>
      </c>
      <c r="F12" s="37">
        <v>0</v>
      </c>
      <c r="G12" s="37">
        <v>0</v>
      </c>
      <c r="H12" s="37">
        <v>0</v>
      </c>
      <c r="I12" s="37">
        <v>0</v>
      </c>
      <c r="J12" s="37">
        <v>0</v>
      </c>
      <c r="K12" s="789">
        <f t="shared" si="0"/>
        <v>0</v>
      </c>
      <c r="L12" s="790">
        <f t="shared" si="1"/>
        <v>0</v>
      </c>
      <c r="M12" s="791">
        <v>0</v>
      </c>
    </row>
    <row r="13" spans="1:13" ht="24" customHeight="1">
      <c r="A13" s="14" t="s">
        <v>6</v>
      </c>
      <c r="B13" s="786" t="s">
        <v>7</v>
      </c>
      <c r="C13" s="787">
        <v>0</v>
      </c>
      <c r="D13" s="780">
        <v>0</v>
      </c>
      <c r="E13" s="788">
        <v>0</v>
      </c>
      <c r="F13" s="37">
        <v>0</v>
      </c>
      <c r="G13" s="37">
        <v>0</v>
      </c>
      <c r="H13" s="37">
        <v>0</v>
      </c>
      <c r="I13" s="37">
        <v>0</v>
      </c>
      <c r="J13" s="37">
        <v>0</v>
      </c>
      <c r="K13" s="789">
        <f t="shared" si="0"/>
        <v>0</v>
      </c>
      <c r="L13" s="790">
        <f t="shared" si="1"/>
        <v>0</v>
      </c>
      <c r="M13" s="791">
        <v>0</v>
      </c>
    </row>
    <row r="14" spans="1:13" ht="24" customHeight="1">
      <c r="A14" s="14" t="s">
        <v>8</v>
      </c>
      <c r="B14" s="786" t="s">
        <v>465</v>
      </c>
      <c r="C14" s="787">
        <v>0</v>
      </c>
      <c r="D14" s="780">
        <v>0</v>
      </c>
      <c r="E14" s="788">
        <v>0</v>
      </c>
      <c r="F14" s="37">
        <v>0</v>
      </c>
      <c r="G14" s="37">
        <v>0</v>
      </c>
      <c r="H14" s="37">
        <v>0</v>
      </c>
      <c r="I14" s="37">
        <v>0</v>
      </c>
      <c r="J14" s="37">
        <v>0</v>
      </c>
      <c r="K14" s="789">
        <f t="shared" si="0"/>
        <v>0</v>
      </c>
      <c r="L14" s="790">
        <f t="shared" si="1"/>
        <v>0</v>
      </c>
      <c r="M14" s="791">
        <v>0</v>
      </c>
    </row>
    <row r="15" spans="1:13" ht="24" customHeight="1">
      <c r="A15" s="792" t="s">
        <v>9</v>
      </c>
      <c r="B15" s="793" t="s">
        <v>466</v>
      </c>
      <c r="C15" s="794">
        <v>0</v>
      </c>
      <c r="D15" s="795">
        <v>0</v>
      </c>
      <c r="E15" s="796">
        <v>0</v>
      </c>
      <c r="F15" s="797">
        <v>0</v>
      </c>
      <c r="G15" s="797">
        <v>0</v>
      </c>
      <c r="H15" s="797">
        <v>0</v>
      </c>
      <c r="I15" s="797">
        <v>0</v>
      </c>
      <c r="J15" s="797">
        <v>0</v>
      </c>
      <c r="K15" s="798">
        <f t="shared" si="0"/>
        <v>0</v>
      </c>
      <c r="L15" s="799">
        <f t="shared" si="1"/>
        <v>0</v>
      </c>
      <c r="M15" s="800"/>
    </row>
    <row r="16" spans="1:13" ht="24" customHeight="1" thickBot="1">
      <c r="A16" s="963" t="s">
        <v>467</v>
      </c>
      <c r="B16" s="981"/>
      <c r="C16" s="801">
        <f>SUM(C10:C15)</f>
        <v>0</v>
      </c>
      <c r="D16" s="802">
        <f>SUM(D10:D15)</f>
        <v>0</v>
      </c>
      <c r="E16" s="803">
        <f>SUM(E10:E15)</f>
        <v>0</v>
      </c>
      <c r="F16" s="38">
        <f>SUM(F10:F15)</f>
        <v>0</v>
      </c>
      <c r="G16" s="38">
        <f t="shared" ref="G16:J16" si="2">SUM(G10:G15)</f>
        <v>0</v>
      </c>
      <c r="H16" s="38">
        <f t="shared" si="2"/>
        <v>0</v>
      </c>
      <c r="I16" s="38">
        <f t="shared" si="2"/>
        <v>0</v>
      </c>
      <c r="J16" s="38">
        <f t="shared" si="2"/>
        <v>0</v>
      </c>
      <c r="K16" s="804">
        <f t="shared" si="0"/>
        <v>0</v>
      </c>
      <c r="L16" s="805">
        <f t="shared" si="1"/>
        <v>0</v>
      </c>
      <c r="M16" s="806">
        <f>SUM(M10:M15)</f>
        <v>0</v>
      </c>
    </row>
    <row r="17" spans="1:13" ht="24" customHeight="1" thickBot="1">
      <c r="A17" s="960" t="s">
        <v>10</v>
      </c>
      <c r="B17" s="961"/>
      <c r="C17" s="961"/>
      <c r="D17" s="961"/>
      <c r="E17" s="982"/>
      <c r="F17" s="982"/>
      <c r="G17" s="982"/>
      <c r="H17" s="982"/>
      <c r="I17" s="982"/>
      <c r="J17" s="982"/>
      <c r="K17" s="982"/>
      <c r="L17" s="961"/>
      <c r="M17" s="962"/>
    </row>
    <row r="18" spans="1:13" ht="24" customHeight="1">
      <c r="A18" s="11" t="s">
        <v>11</v>
      </c>
      <c r="B18" s="778" t="s">
        <v>17</v>
      </c>
      <c r="C18" s="779">
        <v>0</v>
      </c>
      <c r="D18" s="780">
        <v>0</v>
      </c>
      <c r="E18" s="781">
        <v>0</v>
      </c>
      <c r="F18" s="782">
        <v>0</v>
      </c>
      <c r="G18" s="782">
        <v>0</v>
      </c>
      <c r="H18" s="782">
        <v>0</v>
      </c>
      <c r="I18" s="782">
        <v>0</v>
      </c>
      <c r="J18" s="782">
        <v>0</v>
      </c>
      <c r="K18" s="783">
        <f>E18+F18+G18+H18+I18+J18</f>
        <v>0</v>
      </c>
      <c r="L18" s="784">
        <f>SUM(C18:D18)</f>
        <v>0</v>
      </c>
      <c r="M18" s="807">
        <v>0</v>
      </c>
    </row>
    <row r="19" spans="1:13" ht="24" customHeight="1">
      <c r="A19" s="14" t="s">
        <v>12</v>
      </c>
      <c r="B19" s="808" t="s">
        <v>468</v>
      </c>
      <c r="C19" s="787">
        <v>0</v>
      </c>
      <c r="D19" s="780">
        <v>0</v>
      </c>
      <c r="E19" s="788">
        <v>0</v>
      </c>
      <c r="F19" s="37">
        <v>0</v>
      </c>
      <c r="G19" s="37">
        <v>0</v>
      </c>
      <c r="H19" s="37">
        <v>0</v>
      </c>
      <c r="I19" s="37">
        <v>0</v>
      </c>
      <c r="J19" s="37">
        <v>0</v>
      </c>
      <c r="K19" s="789">
        <f t="shared" ref="K19:K30" si="3">E19+F19+G19+H19+I19+J19</f>
        <v>0</v>
      </c>
      <c r="L19" s="809">
        <f t="shared" ref="L19:L25" si="4">SUM(C19:D19)</f>
        <v>0</v>
      </c>
      <c r="M19" s="983"/>
    </row>
    <row r="20" spans="1:13" ht="24" customHeight="1">
      <c r="A20" s="14" t="s">
        <v>13</v>
      </c>
      <c r="B20" s="808" t="s">
        <v>31</v>
      </c>
      <c r="C20" s="787">
        <v>0</v>
      </c>
      <c r="D20" s="780">
        <v>0</v>
      </c>
      <c r="E20" s="788">
        <v>0</v>
      </c>
      <c r="F20" s="37">
        <v>0</v>
      </c>
      <c r="G20" s="37">
        <v>0</v>
      </c>
      <c r="H20" s="37">
        <v>0</v>
      </c>
      <c r="I20" s="37">
        <v>0</v>
      </c>
      <c r="J20" s="37">
        <v>0</v>
      </c>
      <c r="K20" s="789">
        <f t="shared" si="3"/>
        <v>0</v>
      </c>
      <c r="L20" s="809">
        <f t="shared" si="4"/>
        <v>0</v>
      </c>
      <c r="M20" s="984"/>
    </row>
    <row r="21" spans="1:13" ht="24" customHeight="1">
      <c r="A21" s="14" t="s">
        <v>19</v>
      </c>
      <c r="B21" s="808" t="s">
        <v>25</v>
      </c>
      <c r="C21" s="787">
        <v>0</v>
      </c>
      <c r="D21" s="780">
        <v>0</v>
      </c>
      <c r="E21" s="788">
        <v>0</v>
      </c>
      <c r="F21" s="37">
        <v>0</v>
      </c>
      <c r="G21" s="37">
        <v>0</v>
      </c>
      <c r="H21" s="37">
        <v>0</v>
      </c>
      <c r="I21" s="37">
        <v>0</v>
      </c>
      <c r="J21" s="37">
        <v>0</v>
      </c>
      <c r="K21" s="789">
        <f t="shared" si="3"/>
        <v>0</v>
      </c>
      <c r="L21" s="809">
        <f t="shared" si="4"/>
        <v>0</v>
      </c>
      <c r="M21" s="810">
        <v>0</v>
      </c>
    </row>
    <row r="22" spans="1:13" ht="24" customHeight="1">
      <c r="A22" s="811" t="s">
        <v>20</v>
      </c>
      <c r="B22" s="812" t="s">
        <v>469</v>
      </c>
      <c r="C22" s="813"/>
      <c r="D22" s="814"/>
      <c r="E22" s="796"/>
      <c r="F22" s="797">
        <v>0</v>
      </c>
      <c r="G22" s="797"/>
      <c r="H22" s="797"/>
      <c r="I22" s="797"/>
      <c r="J22" s="797"/>
      <c r="K22" s="798">
        <f t="shared" si="3"/>
        <v>0</v>
      </c>
      <c r="L22" s="815">
        <f t="shared" si="4"/>
        <v>0</v>
      </c>
      <c r="M22" s="983"/>
    </row>
    <row r="23" spans="1:13" ht="24" customHeight="1">
      <c r="A23" s="14" t="s">
        <v>21</v>
      </c>
      <c r="B23" s="808" t="s">
        <v>32</v>
      </c>
      <c r="C23" s="816">
        <v>0</v>
      </c>
      <c r="D23" s="817">
        <v>0</v>
      </c>
      <c r="E23" s="788">
        <v>0</v>
      </c>
      <c r="F23" s="37">
        <v>0</v>
      </c>
      <c r="G23" s="37">
        <v>0</v>
      </c>
      <c r="H23" s="37">
        <v>0</v>
      </c>
      <c r="I23" s="37">
        <v>0</v>
      </c>
      <c r="J23" s="37">
        <v>0</v>
      </c>
      <c r="K23" s="789">
        <f t="shared" si="3"/>
        <v>0</v>
      </c>
      <c r="L23" s="809">
        <f t="shared" si="4"/>
        <v>0</v>
      </c>
      <c r="M23" s="985"/>
    </row>
    <row r="24" spans="1:13" ht="24" customHeight="1">
      <c r="A24" s="14" t="s">
        <v>22</v>
      </c>
      <c r="B24" s="808" t="s">
        <v>33</v>
      </c>
      <c r="C24" s="816">
        <v>0</v>
      </c>
      <c r="D24" s="817">
        <v>0</v>
      </c>
      <c r="E24" s="788">
        <v>0</v>
      </c>
      <c r="F24" s="37">
        <v>0</v>
      </c>
      <c r="G24" s="37">
        <v>0</v>
      </c>
      <c r="H24" s="37">
        <v>0</v>
      </c>
      <c r="I24" s="37">
        <v>0</v>
      </c>
      <c r="J24" s="37">
        <v>0</v>
      </c>
      <c r="K24" s="789">
        <f t="shared" si="3"/>
        <v>0</v>
      </c>
      <c r="L24" s="809">
        <f t="shared" si="4"/>
        <v>0</v>
      </c>
      <c r="M24" s="985"/>
    </row>
    <row r="25" spans="1:13" ht="24" customHeight="1">
      <c r="A25" s="818" t="s">
        <v>23</v>
      </c>
      <c r="B25" s="819" t="s">
        <v>35</v>
      </c>
      <c r="C25" s="816">
        <v>0</v>
      </c>
      <c r="D25" s="817">
        <v>0</v>
      </c>
      <c r="E25" s="788">
        <v>0</v>
      </c>
      <c r="F25" s="37">
        <v>0</v>
      </c>
      <c r="G25" s="37">
        <v>0</v>
      </c>
      <c r="H25" s="37">
        <v>0</v>
      </c>
      <c r="I25" s="37">
        <v>0</v>
      </c>
      <c r="J25" s="37">
        <v>0</v>
      </c>
      <c r="K25" s="789">
        <f t="shared" si="3"/>
        <v>0</v>
      </c>
      <c r="L25" s="809">
        <f t="shared" si="4"/>
        <v>0</v>
      </c>
      <c r="M25" s="985"/>
    </row>
    <row r="26" spans="1:13" ht="24" customHeight="1">
      <c r="A26" s="820" t="s">
        <v>100</v>
      </c>
      <c r="B26" s="812" t="s">
        <v>470</v>
      </c>
      <c r="C26" s="821"/>
      <c r="D26" s="822"/>
      <c r="E26" s="823"/>
      <c r="F26" s="824">
        <v>0</v>
      </c>
      <c r="G26" s="824"/>
      <c r="H26" s="824"/>
      <c r="I26" s="824"/>
      <c r="J26" s="824"/>
      <c r="K26" s="798">
        <f t="shared" si="3"/>
        <v>0</v>
      </c>
      <c r="L26" s="825"/>
      <c r="M26" s="985"/>
    </row>
    <row r="27" spans="1:13" ht="24" customHeight="1">
      <c r="A27" s="826" t="s">
        <v>101</v>
      </c>
      <c r="B27" s="827" t="s">
        <v>471</v>
      </c>
      <c r="C27" s="828">
        <v>0</v>
      </c>
      <c r="D27" s="829">
        <v>0</v>
      </c>
      <c r="E27" s="830">
        <v>0</v>
      </c>
      <c r="F27" s="831">
        <v>0</v>
      </c>
      <c r="G27" s="831">
        <v>0</v>
      </c>
      <c r="H27" s="831">
        <v>0</v>
      </c>
      <c r="I27" s="831">
        <v>0</v>
      </c>
      <c r="J27" s="831">
        <v>0</v>
      </c>
      <c r="K27" s="789">
        <f t="shared" si="3"/>
        <v>0</v>
      </c>
      <c r="L27" s="832">
        <f>SUM(C27:D27)</f>
        <v>0</v>
      </c>
      <c r="M27" s="985"/>
    </row>
    <row r="28" spans="1:13" ht="24" customHeight="1" thickBot="1">
      <c r="A28" s="826" t="s">
        <v>102</v>
      </c>
      <c r="B28" s="827" t="s">
        <v>472</v>
      </c>
      <c r="C28" s="828">
        <v>0</v>
      </c>
      <c r="D28" s="829">
        <v>0</v>
      </c>
      <c r="E28" s="833">
        <v>0</v>
      </c>
      <c r="F28" s="834">
        <v>0</v>
      </c>
      <c r="G28" s="834">
        <v>0</v>
      </c>
      <c r="H28" s="834">
        <v>0</v>
      </c>
      <c r="I28" s="834">
        <v>0</v>
      </c>
      <c r="J28" s="834">
        <v>0</v>
      </c>
      <c r="K28" s="804">
        <f t="shared" si="3"/>
        <v>0</v>
      </c>
      <c r="L28" s="832">
        <f>SUM(C28:D28)</f>
        <v>0</v>
      </c>
      <c r="M28" s="835"/>
    </row>
    <row r="29" spans="1:13" ht="24" customHeight="1" thickBot="1">
      <c r="A29" s="965" t="s">
        <v>473</v>
      </c>
      <c r="B29" s="972"/>
      <c r="C29" s="836">
        <f>SUM(C18:C21,C23:C28)</f>
        <v>0</v>
      </c>
      <c r="D29" s="837">
        <f>SUM(D18:D21,D23:D28)</f>
        <v>0</v>
      </c>
      <c r="E29" s="838">
        <f t="shared" ref="E29:J29" si="5">SUM(E18:E21,E23:E28)</f>
        <v>0</v>
      </c>
      <c r="F29" s="839">
        <f t="shared" si="5"/>
        <v>0</v>
      </c>
      <c r="G29" s="839">
        <f t="shared" si="5"/>
        <v>0</v>
      </c>
      <c r="H29" s="839">
        <f t="shared" si="5"/>
        <v>0</v>
      </c>
      <c r="I29" s="839">
        <f t="shared" si="5"/>
        <v>0</v>
      </c>
      <c r="J29" s="839">
        <f t="shared" si="5"/>
        <v>0</v>
      </c>
      <c r="K29" s="599">
        <f>E29+F29+G29+H29+I29+J29</f>
        <v>0</v>
      </c>
      <c r="L29" s="836">
        <f>SUM(L18:L21,L23:L28)</f>
        <v>0</v>
      </c>
      <c r="M29" s="840">
        <f>SUM(M18,M21)</f>
        <v>0</v>
      </c>
    </row>
    <row r="30" spans="1:13" ht="24" customHeight="1" thickBot="1">
      <c r="A30" s="951" t="s">
        <v>474</v>
      </c>
      <c r="B30" s="971"/>
      <c r="C30" s="801">
        <f>SUM(C16,C29)</f>
        <v>0</v>
      </c>
      <c r="D30" s="802">
        <f>SUM(D16,D29)</f>
        <v>0</v>
      </c>
      <c r="E30" s="803">
        <f t="shared" ref="E30:J30" si="6">SUM(E16,E29)</f>
        <v>0</v>
      </c>
      <c r="F30" s="38">
        <f t="shared" si="6"/>
        <v>0</v>
      </c>
      <c r="G30" s="38">
        <f t="shared" si="6"/>
        <v>0</v>
      </c>
      <c r="H30" s="38">
        <f t="shared" si="6"/>
        <v>0</v>
      </c>
      <c r="I30" s="38">
        <f t="shared" si="6"/>
        <v>0</v>
      </c>
      <c r="J30" s="38">
        <f t="shared" si="6"/>
        <v>0</v>
      </c>
      <c r="K30" s="783">
        <f t="shared" si="3"/>
        <v>0</v>
      </c>
      <c r="L30" s="841">
        <f>SUM(L16,L29)</f>
        <v>0</v>
      </c>
      <c r="M30" s="842">
        <f>SUM(M16,M29)</f>
        <v>0</v>
      </c>
    </row>
    <row r="31" spans="1:13" ht="24" customHeight="1" thickBot="1">
      <c r="A31" s="960" t="s">
        <v>24</v>
      </c>
      <c r="B31" s="961"/>
      <c r="C31" s="961"/>
      <c r="D31" s="961"/>
      <c r="E31" s="961"/>
      <c r="F31" s="961"/>
      <c r="G31" s="961"/>
      <c r="H31" s="961"/>
      <c r="I31" s="961"/>
      <c r="J31" s="961"/>
      <c r="K31" s="961"/>
      <c r="L31" s="961"/>
      <c r="M31" s="962"/>
    </row>
    <row r="32" spans="1:13" ht="24" customHeight="1" thickBot="1">
      <c r="A32" s="20" t="s">
        <v>103</v>
      </c>
      <c r="B32" s="843" t="s">
        <v>26</v>
      </c>
      <c r="C32" s="844">
        <v>0</v>
      </c>
      <c r="D32" s="845">
        <v>0</v>
      </c>
      <c r="E32" s="846">
        <v>0</v>
      </c>
      <c r="F32" s="847">
        <v>0</v>
      </c>
      <c r="G32" s="847">
        <v>0</v>
      </c>
      <c r="H32" s="847">
        <v>0</v>
      </c>
      <c r="I32" s="847">
        <v>0</v>
      </c>
      <c r="J32" s="847">
        <v>0</v>
      </c>
      <c r="K32" s="848">
        <f>E32+F32+G32+H32+I32+J32</f>
        <v>0</v>
      </c>
      <c r="L32" s="845">
        <f>SUM(C32:D32)</f>
        <v>0</v>
      </c>
      <c r="M32" s="849"/>
    </row>
    <row r="33" spans="1:13" ht="24" customHeight="1" thickBot="1">
      <c r="A33" s="951" t="s">
        <v>475</v>
      </c>
      <c r="B33" s="971"/>
      <c r="C33" s="836">
        <f>SUM(C16,C29,C32)</f>
        <v>0</v>
      </c>
      <c r="D33" s="837">
        <f>SUM(D16,D29,D32)</f>
        <v>0</v>
      </c>
      <c r="E33" s="45">
        <f t="shared" ref="E33:K33" si="7">SUM(E16,E29,E32)</f>
        <v>0</v>
      </c>
      <c r="F33" s="42">
        <f t="shared" si="7"/>
        <v>0</v>
      </c>
      <c r="G33" s="42">
        <f t="shared" si="7"/>
        <v>0</v>
      </c>
      <c r="H33" s="42">
        <f t="shared" si="7"/>
        <v>0</v>
      </c>
      <c r="I33" s="42">
        <f t="shared" si="7"/>
        <v>0</v>
      </c>
      <c r="J33" s="42">
        <f t="shared" si="7"/>
        <v>0</v>
      </c>
      <c r="K33" s="850">
        <f t="shared" si="7"/>
        <v>0</v>
      </c>
      <c r="L33" s="837">
        <f>SUM(L16,L29,L32)</f>
        <v>0</v>
      </c>
      <c r="M33" s="851">
        <f>SUM(M30)</f>
        <v>0</v>
      </c>
    </row>
    <row r="34" spans="1:13">
      <c r="A34" s="34"/>
      <c r="B34" s="23"/>
      <c r="C34" s="24"/>
      <c r="D34" s="24"/>
      <c r="E34" s="24"/>
      <c r="F34" s="24"/>
      <c r="G34" s="24"/>
      <c r="H34" s="24"/>
      <c r="I34" s="24"/>
      <c r="J34" s="24"/>
      <c r="K34" s="24"/>
      <c r="L34" s="24"/>
      <c r="M34" s="25"/>
    </row>
    <row r="35" spans="1:13">
      <c r="A35" s="34"/>
      <c r="B35" s="6"/>
      <c r="C35" s="6"/>
      <c r="D35" s="6"/>
      <c r="E35" s="6"/>
      <c r="F35" s="6"/>
      <c r="G35" s="6"/>
      <c r="H35" s="6"/>
      <c r="I35" s="6"/>
      <c r="J35" s="6"/>
      <c r="K35" s="6"/>
      <c r="L35" s="6"/>
      <c r="M35" s="6"/>
    </row>
    <row r="36" spans="1:13">
      <c r="A36" s="970"/>
      <c r="B36" s="970"/>
      <c r="C36" s="970"/>
      <c r="D36" s="970"/>
      <c r="E36" s="970"/>
      <c r="F36" s="970"/>
      <c r="G36" s="970"/>
      <c r="H36" s="970"/>
      <c r="I36" s="970"/>
      <c r="J36" s="970"/>
      <c r="K36" s="970"/>
      <c r="L36" s="970"/>
      <c r="M36" s="970"/>
    </row>
    <row r="37" spans="1:13">
      <c r="A37" s="10"/>
      <c r="B37" s="26"/>
      <c r="C37" s="27"/>
      <c r="D37" s="27"/>
      <c r="E37" s="27"/>
      <c r="F37" s="27"/>
      <c r="G37" s="27"/>
      <c r="H37" s="27"/>
      <c r="I37" s="27"/>
      <c r="J37" s="27"/>
      <c r="K37" s="27"/>
      <c r="L37" s="27"/>
      <c r="M37" s="27"/>
    </row>
    <row r="38" spans="1:13" ht="14.25">
      <c r="A38" s="9"/>
      <c r="B38" s="50"/>
      <c r="C38" s="27"/>
      <c r="D38" s="27"/>
      <c r="E38" s="27"/>
      <c r="F38" s="27"/>
      <c r="G38" s="27"/>
      <c r="H38" s="27"/>
      <c r="I38" s="27"/>
      <c r="J38" s="27"/>
      <c r="K38" s="27"/>
      <c r="L38" s="50"/>
      <c r="M38" s="50"/>
    </row>
    <row r="39" spans="1:13">
      <c r="A39" s="9"/>
      <c r="B39" s="958" t="s">
        <v>39</v>
      </c>
      <c r="C39" s="958"/>
      <c r="D39" s="48"/>
      <c r="E39" s="48"/>
      <c r="F39" s="48"/>
      <c r="G39" s="48"/>
      <c r="H39" s="48"/>
      <c r="I39" s="48"/>
      <c r="J39" s="48"/>
      <c r="K39" s="48"/>
      <c r="L39" s="958" t="s">
        <v>39</v>
      </c>
      <c r="M39" s="958"/>
    </row>
    <row r="40" spans="1:13">
      <c r="A40" s="9"/>
      <c r="B40" s="959" t="s">
        <v>40</v>
      </c>
      <c r="C40" s="959"/>
      <c r="D40" s="8"/>
      <c r="E40" s="8"/>
      <c r="F40" s="8"/>
      <c r="G40" s="8"/>
      <c r="H40" s="8"/>
      <c r="I40" s="8"/>
      <c r="J40" s="8"/>
      <c r="K40" s="8"/>
      <c r="L40" s="959" t="s">
        <v>40</v>
      </c>
      <c r="M40" s="959"/>
    </row>
  </sheetData>
  <mergeCells count="23">
    <mergeCell ref="A29:B29"/>
    <mergeCell ref="A5:M5"/>
    <mergeCell ref="A6:M6"/>
    <mergeCell ref="A7:A8"/>
    <mergeCell ref="B7:B8"/>
    <mergeCell ref="C7:C8"/>
    <mergeCell ref="D7:D8"/>
    <mergeCell ref="E7:K7"/>
    <mergeCell ref="L7:L8"/>
    <mergeCell ref="M7:M8"/>
    <mergeCell ref="A9:M9"/>
    <mergeCell ref="A16:B16"/>
    <mergeCell ref="A17:M17"/>
    <mergeCell ref="M19:M20"/>
    <mergeCell ref="M22:M27"/>
    <mergeCell ref="B40:C40"/>
    <mergeCell ref="L40:M40"/>
    <mergeCell ref="A30:B30"/>
    <mergeCell ref="A31:M31"/>
    <mergeCell ref="A33:B33"/>
    <mergeCell ref="A36:M36"/>
    <mergeCell ref="B39:C39"/>
    <mergeCell ref="L39:M3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activeCell="A19" sqref="A19"/>
    </sheetView>
  </sheetViews>
  <sheetFormatPr defaultRowHeight="12.75"/>
  <cols>
    <col min="1" max="1" width="6.140625" style="159" customWidth="1"/>
    <col min="2" max="2" width="25.28515625" style="159" customWidth="1"/>
    <col min="3" max="3" width="33.140625" style="159" customWidth="1"/>
    <col min="4" max="4" width="16" style="159" customWidth="1"/>
    <col min="5" max="5" width="29.140625" style="159" customWidth="1"/>
    <col min="6" max="6" width="28" style="159" customWidth="1"/>
    <col min="7" max="8" width="12.28515625" style="159" customWidth="1"/>
    <col min="9" max="11" width="13.85546875" style="159" customWidth="1"/>
    <col min="12" max="12" width="16" style="159" customWidth="1"/>
    <col min="13" max="13" width="16.7109375" style="159" customWidth="1"/>
    <col min="14" max="256" width="9.140625" style="159"/>
    <col min="257" max="257" width="6.140625" style="159" customWidth="1"/>
    <col min="258" max="258" width="25.28515625" style="159" customWidth="1"/>
    <col min="259" max="259" width="33.140625" style="159" customWidth="1"/>
    <col min="260" max="260" width="16" style="159" customWidth="1"/>
    <col min="261" max="261" width="29.140625" style="159" customWidth="1"/>
    <col min="262" max="262" width="28" style="159" customWidth="1"/>
    <col min="263" max="264" width="12.28515625" style="159" customWidth="1"/>
    <col min="265" max="267" width="13.85546875" style="159" customWidth="1"/>
    <col min="268" max="268" width="16" style="159" customWidth="1"/>
    <col min="269" max="269" width="16.7109375" style="159" customWidth="1"/>
    <col min="270" max="512" width="9.140625" style="159"/>
    <col min="513" max="513" width="6.140625" style="159" customWidth="1"/>
    <col min="514" max="514" width="25.28515625" style="159" customWidth="1"/>
    <col min="515" max="515" width="33.140625" style="159" customWidth="1"/>
    <col min="516" max="516" width="16" style="159" customWidth="1"/>
    <col min="517" max="517" width="29.140625" style="159" customWidth="1"/>
    <col min="518" max="518" width="28" style="159" customWidth="1"/>
    <col min="519" max="520" width="12.28515625" style="159" customWidth="1"/>
    <col min="521" max="523" width="13.85546875" style="159" customWidth="1"/>
    <col min="524" max="524" width="16" style="159" customWidth="1"/>
    <col min="525" max="525" width="16.7109375" style="159" customWidth="1"/>
    <col min="526" max="768" width="9.140625" style="159"/>
    <col min="769" max="769" width="6.140625" style="159" customWidth="1"/>
    <col min="770" max="770" width="25.28515625" style="159" customWidth="1"/>
    <col min="771" max="771" width="33.140625" style="159" customWidth="1"/>
    <col min="772" max="772" width="16" style="159" customWidth="1"/>
    <col min="773" max="773" width="29.140625" style="159" customWidth="1"/>
    <col min="774" max="774" width="28" style="159" customWidth="1"/>
    <col min="775" max="776" width="12.28515625" style="159" customWidth="1"/>
    <col min="777" max="779" width="13.85546875" style="159" customWidth="1"/>
    <col min="780" max="780" width="16" style="159" customWidth="1"/>
    <col min="781" max="781" width="16.7109375" style="159" customWidth="1"/>
    <col min="782" max="1024" width="9.140625" style="159"/>
    <col min="1025" max="1025" width="6.140625" style="159" customWidth="1"/>
    <col min="1026" max="1026" width="25.28515625" style="159" customWidth="1"/>
    <col min="1027" max="1027" width="33.140625" style="159" customWidth="1"/>
    <col min="1028" max="1028" width="16" style="159" customWidth="1"/>
    <col min="1029" max="1029" width="29.140625" style="159" customWidth="1"/>
    <col min="1030" max="1030" width="28" style="159" customWidth="1"/>
    <col min="1031" max="1032" width="12.28515625" style="159" customWidth="1"/>
    <col min="1033" max="1035" width="13.85546875" style="159" customWidth="1"/>
    <col min="1036" max="1036" width="16" style="159" customWidth="1"/>
    <col min="1037" max="1037" width="16.7109375" style="159" customWidth="1"/>
    <col min="1038" max="1280" width="9.140625" style="159"/>
    <col min="1281" max="1281" width="6.140625" style="159" customWidth="1"/>
    <col min="1282" max="1282" width="25.28515625" style="159" customWidth="1"/>
    <col min="1283" max="1283" width="33.140625" style="159" customWidth="1"/>
    <col min="1284" max="1284" width="16" style="159" customWidth="1"/>
    <col min="1285" max="1285" width="29.140625" style="159" customWidth="1"/>
    <col min="1286" max="1286" width="28" style="159" customWidth="1"/>
    <col min="1287" max="1288" width="12.28515625" style="159" customWidth="1"/>
    <col min="1289" max="1291" width="13.85546875" style="159" customWidth="1"/>
    <col min="1292" max="1292" width="16" style="159" customWidth="1"/>
    <col min="1293" max="1293" width="16.7109375" style="159" customWidth="1"/>
    <col min="1294" max="1536" width="9.140625" style="159"/>
    <col min="1537" max="1537" width="6.140625" style="159" customWidth="1"/>
    <col min="1538" max="1538" width="25.28515625" style="159" customWidth="1"/>
    <col min="1539" max="1539" width="33.140625" style="159" customWidth="1"/>
    <col min="1540" max="1540" width="16" style="159" customWidth="1"/>
    <col min="1541" max="1541" width="29.140625" style="159" customWidth="1"/>
    <col min="1542" max="1542" width="28" style="159" customWidth="1"/>
    <col min="1543" max="1544" width="12.28515625" style="159" customWidth="1"/>
    <col min="1545" max="1547" width="13.85546875" style="159" customWidth="1"/>
    <col min="1548" max="1548" width="16" style="159" customWidth="1"/>
    <col min="1549" max="1549" width="16.7109375" style="159" customWidth="1"/>
    <col min="1550" max="1792" width="9.140625" style="159"/>
    <col min="1793" max="1793" width="6.140625" style="159" customWidth="1"/>
    <col min="1794" max="1794" width="25.28515625" style="159" customWidth="1"/>
    <col min="1795" max="1795" width="33.140625" style="159" customWidth="1"/>
    <col min="1796" max="1796" width="16" style="159" customWidth="1"/>
    <col min="1797" max="1797" width="29.140625" style="159" customWidth="1"/>
    <col min="1798" max="1798" width="28" style="159" customWidth="1"/>
    <col min="1799" max="1800" width="12.28515625" style="159" customWidth="1"/>
    <col min="1801" max="1803" width="13.85546875" style="159" customWidth="1"/>
    <col min="1804" max="1804" width="16" style="159" customWidth="1"/>
    <col min="1805" max="1805" width="16.7109375" style="159" customWidth="1"/>
    <col min="1806" max="2048" width="9.140625" style="159"/>
    <col min="2049" max="2049" width="6.140625" style="159" customWidth="1"/>
    <col min="2050" max="2050" width="25.28515625" style="159" customWidth="1"/>
    <col min="2051" max="2051" width="33.140625" style="159" customWidth="1"/>
    <col min="2052" max="2052" width="16" style="159" customWidth="1"/>
    <col min="2053" max="2053" width="29.140625" style="159" customWidth="1"/>
    <col min="2054" max="2054" width="28" style="159" customWidth="1"/>
    <col min="2055" max="2056" width="12.28515625" style="159" customWidth="1"/>
    <col min="2057" max="2059" width="13.85546875" style="159" customWidth="1"/>
    <col min="2060" max="2060" width="16" style="159" customWidth="1"/>
    <col min="2061" max="2061" width="16.7109375" style="159" customWidth="1"/>
    <col min="2062" max="2304" width="9.140625" style="159"/>
    <col min="2305" max="2305" width="6.140625" style="159" customWidth="1"/>
    <col min="2306" max="2306" width="25.28515625" style="159" customWidth="1"/>
    <col min="2307" max="2307" width="33.140625" style="159" customWidth="1"/>
    <col min="2308" max="2308" width="16" style="159" customWidth="1"/>
    <col min="2309" max="2309" width="29.140625" style="159" customWidth="1"/>
    <col min="2310" max="2310" width="28" style="159" customWidth="1"/>
    <col min="2311" max="2312" width="12.28515625" style="159" customWidth="1"/>
    <col min="2313" max="2315" width="13.85546875" style="159" customWidth="1"/>
    <col min="2316" max="2316" width="16" style="159" customWidth="1"/>
    <col min="2317" max="2317" width="16.7109375" style="159" customWidth="1"/>
    <col min="2318" max="2560" width="9.140625" style="159"/>
    <col min="2561" max="2561" width="6.140625" style="159" customWidth="1"/>
    <col min="2562" max="2562" width="25.28515625" style="159" customWidth="1"/>
    <col min="2563" max="2563" width="33.140625" style="159" customWidth="1"/>
    <col min="2564" max="2564" width="16" style="159" customWidth="1"/>
    <col min="2565" max="2565" width="29.140625" style="159" customWidth="1"/>
    <col min="2566" max="2566" width="28" style="159" customWidth="1"/>
    <col min="2567" max="2568" width="12.28515625" style="159" customWidth="1"/>
    <col min="2569" max="2571" width="13.85546875" style="159" customWidth="1"/>
    <col min="2572" max="2572" width="16" style="159" customWidth="1"/>
    <col min="2573" max="2573" width="16.7109375" style="159" customWidth="1"/>
    <col min="2574" max="2816" width="9.140625" style="159"/>
    <col min="2817" max="2817" width="6.140625" style="159" customWidth="1"/>
    <col min="2818" max="2818" width="25.28515625" style="159" customWidth="1"/>
    <col min="2819" max="2819" width="33.140625" style="159" customWidth="1"/>
    <col min="2820" max="2820" width="16" style="159" customWidth="1"/>
    <col min="2821" max="2821" width="29.140625" style="159" customWidth="1"/>
    <col min="2822" max="2822" width="28" style="159" customWidth="1"/>
    <col min="2823" max="2824" width="12.28515625" style="159" customWidth="1"/>
    <col min="2825" max="2827" width="13.85546875" style="159" customWidth="1"/>
    <col min="2828" max="2828" width="16" style="159" customWidth="1"/>
    <col min="2829" max="2829" width="16.7109375" style="159" customWidth="1"/>
    <col min="2830" max="3072" width="9.140625" style="159"/>
    <col min="3073" max="3073" width="6.140625" style="159" customWidth="1"/>
    <col min="3074" max="3074" width="25.28515625" style="159" customWidth="1"/>
    <col min="3075" max="3075" width="33.140625" style="159" customWidth="1"/>
    <col min="3076" max="3076" width="16" style="159" customWidth="1"/>
    <col min="3077" max="3077" width="29.140625" style="159" customWidth="1"/>
    <col min="3078" max="3078" width="28" style="159" customWidth="1"/>
    <col min="3079" max="3080" width="12.28515625" style="159" customWidth="1"/>
    <col min="3081" max="3083" width="13.85546875" style="159" customWidth="1"/>
    <col min="3084" max="3084" width="16" style="159" customWidth="1"/>
    <col min="3085" max="3085" width="16.7109375" style="159" customWidth="1"/>
    <col min="3086" max="3328" width="9.140625" style="159"/>
    <col min="3329" max="3329" width="6.140625" style="159" customWidth="1"/>
    <col min="3330" max="3330" width="25.28515625" style="159" customWidth="1"/>
    <col min="3331" max="3331" width="33.140625" style="159" customWidth="1"/>
    <col min="3332" max="3332" width="16" style="159" customWidth="1"/>
    <col min="3333" max="3333" width="29.140625" style="159" customWidth="1"/>
    <col min="3334" max="3334" width="28" style="159" customWidth="1"/>
    <col min="3335" max="3336" width="12.28515625" style="159" customWidth="1"/>
    <col min="3337" max="3339" width="13.85546875" style="159" customWidth="1"/>
    <col min="3340" max="3340" width="16" style="159" customWidth="1"/>
    <col min="3341" max="3341" width="16.7109375" style="159" customWidth="1"/>
    <col min="3342" max="3584" width="9.140625" style="159"/>
    <col min="3585" max="3585" width="6.140625" style="159" customWidth="1"/>
    <col min="3586" max="3586" width="25.28515625" style="159" customWidth="1"/>
    <col min="3587" max="3587" width="33.140625" style="159" customWidth="1"/>
    <col min="3588" max="3588" width="16" style="159" customWidth="1"/>
    <col min="3589" max="3589" width="29.140625" style="159" customWidth="1"/>
    <col min="3590" max="3590" width="28" style="159" customWidth="1"/>
    <col min="3591" max="3592" width="12.28515625" style="159" customWidth="1"/>
    <col min="3593" max="3595" width="13.85546875" style="159" customWidth="1"/>
    <col min="3596" max="3596" width="16" style="159" customWidth="1"/>
    <col min="3597" max="3597" width="16.7109375" style="159" customWidth="1"/>
    <col min="3598" max="3840" width="9.140625" style="159"/>
    <col min="3841" max="3841" width="6.140625" style="159" customWidth="1"/>
    <col min="3842" max="3842" width="25.28515625" style="159" customWidth="1"/>
    <col min="3843" max="3843" width="33.140625" style="159" customWidth="1"/>
    <col min="3844" max="3844" width="16" style="159" customWidth="1"/>
    <col min="3845" max="3845" width="29.140625" style="159" customWidth="1"/>
    <col min="3846" max="3846" width="28" style="159" customWidth="1"/>
    <col min="3847" max="3848" width="12.28515625" style="159" customWidth="1"/>
    <col min="3849" max="3851" width="13.85546875" style="159" customWidth="1"/>
    <col min="3852" max="3852" width="16" style="159" customWidth="1"/>
    <col min="3853" max="3853" width="16.7109375" style="159" customWidth="1"/>
    <col min="3854" max="4096" width="9.140625" style="159"/>
    <col min="4097" max="4097" width="6.140625" style="159" customWidth="1"/>
    <col min="4098" max="4098" width="25.28515625" style="159" customWidth="1"/>
    <col min="4099" max="4099" width="33.140625" style="159" customWidth="1"/>
    <col min="4100" max="4100" width="16" style="159" customWidth="1"/>
    <col min="4101" max="4101" width="29.140625" style="159" customWidth="1"/>
    <col min="4102" max="4102" width="28" style="159" customWidth="1"/>
    <col min="4103" max="4104" width="12.28515625" style="159" customWidth="1"/>
    <col min="4105" max="4107" width="13.85546875" style="159" customWidth="1"/>
    <col min="4108" max="4108" width="16" style="159" customWidth="1"/>
    <col min="4109" max="4109" width="16.7109375" style="159" customWidth="1"/>
    <col min="4110" max="4352" width="9.140625" style="159"/>
    <col min="4353" max="4353" width="6.140625" style="159" customWidth="1"/>
    <col min="4354" max="4354" width="25.28515625" style="159" customWidth="1"/>
    <col min="4355" max="4355" width="33.140625" style="159" customWidth="1"/>
    <col min="4356" max="4356" width="16" style="159" customWidth="1"/>
    <col min="4357" max="4357" width="29.140625" style="159" customWidth="1"/>
    <col min="4358" max="4358" width="28" style="159" customWidth="1"/>
    <col min="4359" max="4360" width="12.28515625" style="159" customWidth="1"/>
    <col min="4361" max="4363" width="13.85546875" style="159" customWidth="1"/>
    <col min="4364" max="4364" width="16" style="159" customWidth="1"/>
    <col min="4365" max="4365" width="16.7109375" style="159" customWidth="1"/>
    <col min="4366" max="4608" width="9.140625" style="159"/>
    <col min="4609" max="4609" width="6.140625" style="159" customWidth="1"/>
    <col min="4610" max="4610" width="25.28515625" style="159" customWidth="1"/>
    <col min="4611" max="4611" width="33.140625" style="159" customWidth="1"/>
    <col min="4612" max="4612" width="16" style="159" customWidth="1"/>
    <col min="4613" max="4613" width="29.140625" style="159" customWidth="1"/>
    <col min="4614" max="4614" width="28" style="159" customWidth="1"/>
    <col min="4615" max="4616" width="12.28515625" style="159" customWidth="1"/>
    <col min="4617" max="4619" width="13.85546875" style="159" customWidth="1"/>
    <col min="4620" max="4620" width="16" style="159" customWidth="1"/>
    <col min="4621" max="4621" width="16.7109375" style="159" customWidth="1"/>
    <col min="4622" max="4864" width="9.140625" style="159"/>
    <col min="4865" max="4865" width="6.140625" style="159" customWidth="1"/>
    <col min="4866" max="4866" width="25.28515625" style="159" customWidth="1"/>
    <col min="4867" max="4867" width="33.140625" style="159" customWidth="1"/>
    <col min="4868" max="4868" width="16" style="159" customWidth="1"/>
    <col min="4869" max="4869" width="29.140625" style="159" customWidth="1"/>
    <col min="4870" max="4870" width="28" style="159" customWidth="1"/>
    <col min="4871" max="4872" width="12.28515625" style="159" customWidth="1"/>
    <col min="4873" max="4875" width="13.85546875" style="159" customWidth="1"/>
    <col min="4876" max="4876" width="16" style="159" customWidth="1"/>
    <col min="4877" max="4877" width="16.7109375" style="159" customWidth="1"/>
    <col min="4878" max="5120" width="9.140625" style="159"/>
    <col min="5121" max="5121" width="6.140625" style="159" customWidth="1"/>
    <col min="5122" max="5122" width="25.28515625" style="159" customWidth="1"/>
    <col min="5123" max="5123" width="33.140625" style="159" customWidth="1"/>
    <col min="5124" max="5124" width="16" style="159" customWidth="1"/>
    <col min="5125" max="5125" width="29.140625" style="159" customWidth="1"/>
    <col min="5126" max="5126" width="28" style="159" customWidth="1"/>
    <col min="5127" max="5128" width="12.28515625" style="159" customWidth="1"/>
    <col min="5129" max="5131" width="13.85546875" style="159" customWidth="1"/>
    <col min="5132" max="5132" width="16" style="159" customWidth="1"/>
    <col min="5133" max="5133" width="16.7109375" style="159" customWidth="1"/>
    <col min="5134" max="5376" width="9.140625" style="159"/>
    <col min="5377" max="5377" width="6.140625" style="159" customWidth="1"/>
    <col min="5378" max="5378" width="25.28515625" style="159" customWidth="1"/>
    <col min="5379" max="5379" width="33.140625" style="159" customWidth="1"/>
    <col min="5380" max="5380" width="16" style="159" customWidth="1"/>
    <col min="5381" max="5381" width="29.140625" style="159" customWidth="1"/>
    <col min="5382" max="5382" width="28" style="159" customWidth="1"/>
    <col min="5383" max="5384" width="12.28515625" style="159" customWidth="1"/>
    <col min="5385" max="5387" width="13.85546875" style="159" customWidth="1"/>
    <col min="5388" max="5388" width="16" style="159" customWidth="1"/>
    <col min="5389" max="5389" width="16.7109375" style="159" customWidth="1"/>
    <col min="5390" max="5632" width="9.140625" style="159"/>
    <col min="5633" max="5633" width="6.140625" style="159" customWidth="1"/>
    <col min="5634" max="5634" width="25.28515625" style="159" customWidth="1"/>
    <col min="5635" max="5635" width="33.140625" style="159" customWidth="1"/>
    <col min="5636" max="5636" width="16" style="159" customWidth="1"/>
    <col min="5637" max="5637" width="29.140625" style="159" customWidth="1"/>
    <col min="5638" max="5638" width="28" style="159" customWidth="1"/>
    <col min="5639" max="5640" width="12.28515625" style="159" customWidth="1"/>
    <col min="5641" max="5643" width="13.85546875" style="159" customWidth="1"/>
    <col min="5644" max="5644" width="16" style="159" customWidth="1"/>
    <col min="5645" max="5645" width="16.7109375" style="159" customWidth="1"/>
    <col min="5646" max="5888" width="9.140625" style="159"/>
    <col min="5889" max="5889" width="6.140625" style="159" customWidth="1"/>
    <col min="5890" max="5890" width="25.28515625" style="159" customWidth="1"/>
    <col min="5891" max="5891" width="33.140625" style="159" customWidth="1"/>
    <col min="5892" max="5892" width="16" style="159" customWidth="1"/>
    <col min="5893" max="5893" width="29.140625" style="159" customWidth="1"/>
    <col min="5894" max="5894" width="28" style="159" customWidth="1"/>
    <col min="5895" max="5896" width="12.28515625" style="159" customWidth="1"/>
    <col min="5897" max="5899" width="13.85546875" style="159" customWidth="1"/>
    <col min="5900" max="5900" width="16" style="159" customWidth="1"/>
    <col min="5901" max="5901" width="16.7109375" style="159" customWidth="1"/>
    <col min="5902" max="6144" width="9.140625" style="159"/>
    <col min="6145" max="6145" width="6.140625" style="159" customWidth="1"/>
    <col min="6146" max="6146" width="25.28515625" style="159" customWidth="1"/>
    <col min="6147" max="6147" width="33.140625" style="159" customWidth="1"/>
    <col min="6148" max="6148" width="16" style="159" customWidth="1"/>
    <col min="6149" max="6149" width="29.140625" style="159" customWidth="1"/>
    <col min="6150" max="6150" width="28" style="159" customWidth="1"/>
    <col min="6151" max="6152" width="12.28515625" style="159" customWidth="1"/>
    <col min="6153" max="6155" width="13.85546875" style="159" customWidth="1"/>
    <col min="6156" max="6156" width="16" style="159" customWidth="1"/>
    <col min="6157" max="6157" width="16.7109375" style="159" customWidth="1"/>
    <col min="6158" max="6400" width="9.140625" style="159"/>
    <col min="6401" max="6401" width="6.140625" style="159" customWidth="1"/>
    <col min="6402" max="6402" width="25.28515625" style="159" customWidth="1"/>
    <col min="6403" max="6403" width="33.140625" style="159" customWidth="1"/>
    <col min="6404" max="6404" width="16" style="159" customWidth="1"/>
    <col min="6405" max="6405" width="29.140625" style="159" customWidth="1"/>
    <col min="6406" max="6406" width="28" style="159" customWidth="1"/>
    <col min="6407" max="6408" width="12.28515625" style="159" customWidth="1"/>
    <col min="6409" max="6411" width="13.85546875" style="159" customWidth="1"/>
    <col min="6412" max="6412" width="16" style="159" customWidth="1"/>
    <col min="6413" max="6413" width="16.7109375" style="159" customWidth="1"/>
    <col min="6414" max="6656" width="9.140625" style="159"/>
    <col min="6657" max="6657" width="6.140625" style="159" customWidth="1"/>
    <col min="6658" max="6658" width="25.28515625" style="159" customWidth="1"/>
    <col min="6659" max="6659" width="33.140625" style="159" customWidth="1"/>
    <col min="6660" max="6660" width="16" style="159" customWidth="1"/>
    <col min="6661" max="6661" width="29.140625" style="159" customWidth="1"/>
    <col min="6662" max="6662" width="28" style="159" customWidth="1"/>
    <col min="6663" max="6664" width="12.28515625" style="159" customWidth="1"/>
    <col min="6665" max="6667" width="13.85546875" style="159" customWidth="1"/>
    <col min="6668" max="6668" width="16" style="159" customWidth="1"/>
    <col min="6669" max="6669" width="16.7109375" style="159" customWidth="1"/>
    <col min="6670" max="6912" width="9.140625" style="159"/>
    <col min="6913" max="6913" width="6.140625" style="159" customWidth="1"/>
    <col min="6914" max="6914" width="25.28515625" style="159" customWidth="1"/>
    <col min="6915" max="6915" width="33.140625" style="159" customWidth="1"/>
    <col min="6916" max="6916" width="16" style="159" customWidth="1"/>
    <col min="6917" max="6917" width="29.140625" style="159" customWidth="1"/>
    <col min="6918" max="6918" width="28" style="159" customWidth="1"/>
    <col min="6919" max="6920" width="12.28515625" style="159" customWidth="1"/>
    <col min="6921" max="6923" width="13.85546875" style="159" customWidth="1"/>
    <col min="6924" max="6924" width="16" style="159" customWidth="1"/>
    <col min="6925" max="6925" width="16.7109375" style="159" customWidth="1"/>
    <col min="6926" max="7168" width="9.140625" style="159"/>
    <col min="7169" max="7169" width="6.140625" style="159" customWidth="1"/>
    <col min="7170" max="7170" width="25.28515625" style="159" customWidth="1"/>
    <col min="7171" max="7171" width="33.140625" style="159" customWidth="1"/>
    <col min="7172" max="7172" width="16" style="159" customWidth="1"/>
    <col min="7173" max="7173" width="29.140625" style="159" customWidth="1"/>
    <col min="7174" max="7174" width="28" style="159" customWidth="1"/>
    <col min="7175" max="7176" width="12.28515625" style="159" customWidth="1"/>
    <col min="7177" max="7179" width="13.85546875" style="159" customWidth="1"/>
    <col min="7180" max="7180" width="16" style="159" customWidth="1"/>
    <col min="7181" max="7181" width="16.7109375" style="159" customWidth="1"/>
    <col min="7182" max="7424" width="9.140625" style="159"/>
    <col min="7425" max="7425" width="6.140625" style="159" customWidth="1"/>
    <col min="7426" max="7426" width="25.28515625" style="159" customWidth="1"/>
    <col min="7427" max="7427" width="33.140625" style="159" customWidth="1"/>
    <col min="7428" max="7428" width="16" style="159" customWidth="1"/>
    <col min="7429" max="7429" width="29.140625" style="159" customWidth="1"/>
    <col min="7430" max="7430" width="28" style="159" customWidth="1"/>
    <col min="7431" max="7432" width="12.28515625" style="159" customWidth="1"/>
    <col min="7433" max="7435" width="13.85546875" style="159" customWidth="1"/>
    <col min="7436" max="7436" width="16" style="159" customWidth="1"/>
    <col min="7437" max="7437" width="16.7109375" style="159" customWidth="1"/>
    <col min="7438" max="7680" width="9.140625" style="159"/>
    <col min="7681" max="7681" width="6.140625" style="159" customWidth="1"/>
    <col min="7682" max="7682" width="25.28515625" style="159" customWidth="1"/>
    <col min="7683" max="7683" width="33.140625" style="159" customWidth="1"/>
    <col min="7684" max="7684" width="16" style="159" customWidth="1"/>
    <col min="7685" max="7685" width="29.140625" style="159" customWidth="1"/>
    <col min="7686" max="7686" width="28" style="159" customWidth="1"/>
    <col min="7687" max="7688" width="12.28515625" style="159" customWidth="1"/>
    <col min="7689" max="7691" width="13.85546875" style="159" customWidth="1"/>
    <col min="7692" max="7692" width="16" style="159" customWidth="1"/>
    <col min="7693" max="7693" width="16.7109375" style="159" customWidth="1"/>
    <col min="7694" max="7936" width="9.140625" style="159"/>
    <col min="7937" max="7937" width="6.140625" style="159" customWidth="1"/>
    <col min="7938" max="7938" width="25.28515625" style="159" customWidth="1"/>
    <col min="7939" max="7939" width="33.140625" style="159" customWidth="1"/>
    <col min="7940" max="7940" width="16" style="159" customWidth="1"/>
    <col min="7941" max="7941" width="29.140625" style="159" customWidth="1"/>
    <col min="7942" max="7942" width="28" style="159" customWidth="1"/>
    <col min="7943" max="7944" width="12.28515625" style="159" customWidth="1"/>
    <col min="7945" max="7947" width="13.85546875" style="159" customWidth="1"/>
    <col min="7948" max="7948" width="16" style="159" customWidth="1"/>
    <col min="7949" max="7949" width="16.7109375" style="159" customWidth="1"/>
    <col min="7950" max="8192" width="9.140625" style="159"/>
    <col min="8193" max="8193" width="6.140625" style="159" customWidth="1"/>
    <col min="8194" max="8194" width="25.28515625" style="159" customWidth="1"/>
    <col min="8195" max="8195" width="33.140625" style="159" customWidth="1"/>
    <col min="8196" max="8196" width="16" style="159" customWidth="1"/>
    <col min="8197" max="8197" width="29.140625" style="159" customWidth="1"/>
    <col min="8198" max="8198" width="28" style="159" customWidth="1"/>
    <col min="8199" max="8200" width="12.28515625" style="159" customWidth="1"/>
    <col min="8201" max="8203" width="13.85546875" style="159" customWidth="1"/>
    <col min="8204" max="8204" width="16" style="159" customWidth="1"/>
    <col min="8205" max="8205" width="16.7109375" style="159" customWidth="1"/>
    <col min="8206" max="8448" width="9.140625" style="159"/>
    <col min="8449" max="8449" width="6.140625" style="159" customWidth="1"/>
    <col min="8450" max="8450" width="25.28515625" style="159" customWidth="1"/>
    <col min="8451" max="8451" width="33.140625" style="159" customWidth="1"/>
    <col min="8452" max="8452" width="16" style="159" customWidth="1"/>
    <col min="8453" max="8453" width="29.140625" style="159" customWidth="1"/>
    <col min="8454" max="8454" width="28" style="159" customWidth="1"/>
    <col min="8455" max="8456" width="12.28515625" style="159" customWidth="1"/>
    <col min="8457" max="8459" width="13.85546875" style="159" customWidth="1"/>
    <col min="8460" max="8460" width="16" style="159" customWidth="1"/>
    <col min="8461" max="8461" width="16.7109375" style="159" customWidth="1"/>
    <col min="8462" max="8704" width="9.140625" style="159"/>
    <col min="8705" max="8705" width="6.140625" style="159" customWidth="1"/>
    <col min="8706" max="8706" width="25.28515625" style="159" customWidth="1"/>
    <col min="8707" max="8707" width="33.140625" style="159" customWidth="1"/>
    <col min="8708" max="8708" width="16" style="159" customWidth="1"/>
    <col min="8709" max="8709" width="29.140625" style="159" customWidth="1"/>
    <col min="8710" max="8710" width="28" style="159" customWidth="1"/>
    <col min="8711" max="8712" width="12.28515625" style="159" customWidth="1"/>
    <col min="8713" max="8715" width="13.85546875" style="159" customWidth="1"/>
    <col min="8716" max="8716" width="16" style="159" customWidth="1"/>
    <col min="8717" max="8717" width="16.7109375" style="159" customWidth="1"/>
    <col min="8718" max="8960" width="9.140625" style="159"/>
    <col min="8961" max="8961" width="6.140625" style="159" customWidth="1"/>
    <col min="8962" max="8962" width="25.28515625" style="159" customWidth="1"/>
    <col min="8963" max="8963" width="33.140625" style="159" customWidth="1"/>
    <col min="8964" max="8964" width="16" style="159" customWidth="1"/>
    <col min="8965" max="8965" width="29.140625" style="159" customWidth="1"/>
    <col min="8966" max="8966" width="28" style="159" customWidth="1"/>
    <col min="8967" max="8968" width="12.28515625" style="159" customWidth="1"/>
    <col min="8969" max="8971" width="13.85546875" style="159" customWidth="1"/>
    <col min="8972" max="8972" width="16" style="159" customWidth="1"/>
    <col min="8973" max="8973" width="16.7109375" style="159" customWidth="1"/>
    <col min="8974" max="9216" width="9.140625" style="159"/>
    <col min="9217" max="9217" width="6.140625" style="159" customWidth="1"/>
    <col min="9218" max="9218" width="25.28515625" style="159" customWidth="1"/>
    <col min="9219" max="9219" width="33.140625" style="159" customWidth="1"/>
    <col min="9220" max="9220" width="16" style="159" customWidth="1"/>
    <col min="9221" max="9221" width="29.140625" style="159" customWidth="1"/>
    <col min="9222" max="9222" width="28" style="159" customWidth="1"/>
    <col min="9223" max="9224" width="12.28515625" style="159" customWidth="1"/>
    <col min="9225" max="9227" width="13.85546875" style="159" customWidth="1"/>
    <col min="9228" max="9228" width="16" style="159" customWidth="1"/>
    <col min="9229" max="9229" width="16.7109375" style="159" customWidth="1"/>
    <col min="9230" max="9472" width="9.140625" style="159"/>
    <col min="9473" max="9473" width="6.140625" style="159" customWidth="1"/>
    <col min="9474" max="9474" width="25.28515625" style="159" customWidth="1"/>
    <col min="9475" max="9475" width="33.140625" style="159" customWidth="1"/>
    <col min="9476" max="9476" width="16" style="159" customWidth="1"/>
    <col min="9477" max="9477" width="29.140625" style="159" customWidth="1"/>
    <col min="9478" max="9478" width="28" style="159" customWidth="1"/>
    <col min="9479" max="9480" width="12.28515625" style="159" customWidth="1"/>
    <col min="9481" max="9483" width="13.85546875" style="159" customWidth="1"/>
    <col min="9484" max="9484" width="16" style="159" customWidth="1"/>
    <col min="9485" max="9485" width="16.7109375" style="159" customWidth="1"/>
    <col min="9486" max="9728" width="9.140625" style="159"/>
    <col min="9729" max="9729" width="6.140625" style="159" customWidth="1"/>
    <col min="9730" max="9730" width="25.28515625" style="159" customWidth="1"/>
    <col min="9731" max="9731" width="33.140625" style="159" customWidth="1"/>
    <col min="9732" max="9732" width="16" style="159" customWidth="1"/>
    <col min="9733" max="9733" width="29.140625" style="159" customWidth="1"/>
    <col min="9734" max="9734" width="28" style="159" customWidth="1"/>
    <col min="9735" max="9736" width="12.28515625" style="159" customWidth="1"/>
    <col min="9737" max="9739" width="13.85546875" style="159" customWidth="1"/>
    <col min="9740" max="9740" width="16" style="159" customWidth="1"/>
    <col min="9741" max="9741" width="16.7109375" style="159" customWidth="1"/>
    <col min="9742" max="9984" width="9.140625" style="159"/>
    <col min="9985" max="9985" width="6.140625" style="159" customWidth="1"/>
    <col min="9986" max="9986" width="25.28515625" style="159" customWidth="1"/>
    <col min="9987" max="9987" width="33.140625" style="159" customWidth="1"/>
    <col min="9988" max="9988" width="16" style="159" customWidth="1"/>
    <col min="9989" max="9989" width="29.140625" style="159" customWidth="1"/>
    <col min="9990" max="9990" width="28" style="159" customWidth="1"/>
    <col min="9991" max="9992" width="12.28515625" style="159" customWidth="1"/>
    <col min="9993" max="9995" width="13.85546875" style="159" customWidth="1"/>
    <col min="9996" max="9996" width="16" style="159" customWidth="1"/>
    <col min="9997" max="9997" width="16.7109375" style="159" customWidth="1"/>
    <col min="9998" max="10240" width="9.140625" style="159"/>
    <col min="10241" max="10241" width="6.140625" style="159" customWidth="1"/>
    <col min="10242" max="10242" width="25.28515625" style="159" customWidth="1"/>
    <col min="10243" max="10243" width="33.140625" style="159" customWidth="1"/>
    <col min="10244" max="10244" width="16" style="159" customWidth="1"/>
    <col min="10245" max="10245" width="29.140625" style="159" customWidth="1"/>
    <col min="10246" max="10246" width="28" style="159" customWidth="1"/>
    <col min="10247" max="10248" width="12.28515625" style="159" customWidth="1"/>
    <col min="10249" max="10251" width="13.85546875" style="159" customWidth="1"/>
    <col min="10252" max="10252" width="16" style="159" customWidth="1"/>
    <col min="10253" max="10253" width="16.7109375" style="159" customWidth="1"/>
    <col min="10254" max="10496" width="9.140625" style="159"/>
    <col min="10497" max="10497" width="6.140625" style="159" customWidth="1"/>
    <col min="10498" max="10498" width="25.28515625" style="159" customWidth="1"/>
    <col min="10499" max="10499" width="33.140625" style="159" customWidth="1"/>
    <col min="10500" max="10500" width="16" style="159" customWidth="1"/>
    <col min="10501" max="10501" width="29.140625" style="159" customWidth="1"/>
    <col min="10502" max="10502" width="28" style="159" customWidth="1"/>
    <col min="10503" max="10504" width="12.28515625" style="159" customWidth="1"/>
    <col min="10505" max="10507" width="13.85546875" style="159" customWidth="1"/>
    <col min="10508" max="10508" width="16" style="159" customWidth="1"/>
    <col min="10509" max="10509" width="16.7109375" style="159" customWidth="1"/>
    <col min="10510" max="10752" width="9.140625" style="159"/>
    <col min="10753" max="10753" width="6.140625" style="159" customWidth="1"/>
    <col min="10754" max="10754" width="25.28515625" style="159" customWidth="1"/>
    <col min="10755" max="10755" width="33.140625" style="159" customWidth="1"/>
    <col min="10756" max="10756" width="16" style="159" customWidth="1"/>
    <col min="10757" max="10757" width="29.140625" style="159" customWidth="1"/>
    <col min="10758" max="10758" width="28" style="159" customWidth="1"/>
    <col min="10759" max="10760" width="12.28515625" style="159" customWidth="1"/>
    <col min="10761" max="10763" width="13.85546875" style="159" customWidth="1"/>
    <col min="10764" max="10764" width="16" style="159" customWidth="1"/>
    <col min="10765" max="10765" width="16.7109375" style="159" customWidth="1"/>
    <col min="10766" max="11008" width="9.140625" style="159"/>
    <col min="11009" max="11009" width="6.140625" style="159" customWidth="1"/>
    <col min="11010" max="11010" width="25.28515625" style="159" customWidth="1"/>
    <col min="11011" max="11011" width="33.140625" style="159" customWidth="1"/>
    <col min="11012" max="11012" width="16" style="159" customWidth="1"/>
    <col min="11013" max="11013" width="29.140625" style="159" customWidth="1"/>
    <col min="11014" max="11014" width="28" style="159" customWidth="1"/>
    <col min="11015" max="11016" width="12.28515625" style="159" customWidth="1"/>
    <col min="11017" max="11019" width="13.85546875" style="159" customWidth="1"/>
    <col min="11020" max="11020" width="16" style="159" customWidth="1"/>
    <col min="11021" max="11021" width="16.7109375" style="159" customWidth="1"/>
    <col min="11022" max="11264" width="9.140625" style="159"/>
    <col min="11265" max="11265" width="6.140625" style="159" customWidth="1"/>
    <col min="11266" max="11266" width="25.28515625" style="159" customWidth="1"/>
    <col min="11267" max="11267" width="33.140625" style="159" customWidth="1"/>
    <col min="11268" max="11268" width="16" style="159" customWidth="1"/>
    <col min="11269" max="11269" width="29.140625" style="159" customWidth="1"/>
    <col min="11270" max="11270" width="28" style="159" customWidth="1"/>
    <col min="11271" max="11272" width="12.28515625" style="159" customWidth="1"/>
    <col min="11273" max="11275" width="13.85546875" style="159" customWidth="1"/>
    <col min="11276" max="11276" width="16" style="159" customWidth="1"/>
    <col min="11277" max="11277" width="16.7109375" style="159" customWidth="1"/>
    <col min="11278" max="11520" width="9.140625" style="159"/>
    <col min="11521" max="11521" width="6.140625" style="159" customWidth="1"/>
    <col min="11522" max="11522" width="25.28515625" style="159" customWidth="1"/>
    <col min="11523" max="11523" width="33.140625" style="159" customWidth="1"/>
    <col min="11524" max="11524" width="16" style="159" customWidth="1"/>
    <col min="11525" max="11525" width="29.140625" style="159" customWidth="1"/>
    <col min="11526" max="11526" width="28" style="159" customWidth="1"/>
    <col min="11527" max="11528" width="12.28515625" style="159" customWidth="1"/>
    <col min="11529" max="11531" width="13.85546875" style="159" customWidth="1"/>
    <col min="11532" max="11532" width="16" style="159" customWidth="1"/>
    <col min="11533" max="11533" width="16.7109375" style="159" customWidth="1"/>
    <col min="11534" max="11776" width="9.140625" style="159"/>
    <col min="11777" max="11777" width="6.140625" style="159" customWidth="1"/>
    <col min="11778" max="11778" width="25.28515625" style="159" customWidth="1"/>
    <col min="11779" max="11779" width="33.140625" style="159" customWidth="1"/>
    <col min="11780" max="11780" width="16" style="159" customWidth="1"/>
    <col min="11781" max="11781" width="29.140625" style="159" customWidth="1"/>
    <col min="11782" max="11782" width="28" style="159" customWidth="1"/>
    <col min="11783" max="11784" width="12.28515625" style="159" customWidth="1"/>
    <col min="11785" max="11787" width="13.85546875" style="159" customWidth="1"/>
    <col min="11788" max="11788" width="16" style="159" customWidth="1"/>
    <col min="11789" max="11789" width="16.7109375" style="159" customWidth="1"/>
    <col min="11790" max="12032" width="9.140625" style="159"/>
    <col min="12033" max="12033" width="6.140625" style="159" customWidth="1"/>
    <col min="12034" max="12034" width="25.28515625" style="159" customWidth="1"/>
    <col min="12035" max="12035" width="33.140625" style="159" customWidth="1"/>
    <col min="12036" max="12036" width="16" style="159" customWidth="1"/>
    <col min="12037" max="12037" width="29.140625" style="159" customWidth="1"/>
    <col min="12038" max="12038" width="28" style="159" customWidth="1"/>
    <col min="12039" max="12040" width="12.28515625" style="159" customWidth="1"/>
    <col min="12041" max="12043" width="13.85546875" style="159" customWidth="1"/>
    <col min="12044" max="12044" width="16" style="159" customWidth="1"/>
    <col min="12045" max="12045" width="16.7109375" style="159" customWidth="1"/>
    <col min="12046" max="12288" width="9.140625" style="159"/>
    <col min="12289" max="12289" width="6.140625" style="159" customWidth="1"/>
    <col min="12290" max="12290" width="25.28515625" style="159" customWidth="1"/>
    <col min="12291" max="12291" width="33.140625" style="159" customWidth="1"/>
    <col min="12292" max="12292" width="16" style="159" customWidth="1"/>
    <col min="12293" max="12293" width="29.140625" style="159" customWidth="1"/>
    <col min="12294" max="12294" width="28" style="159" customWidth="1"/>
    <col min="12295" max="12296" width="12.28515625" style="159" customWidth="1"/>
    <col min="12297" max="12299" width="13.85546875" style="159" customWidth="1"/>
    <col min="12300" max="12300" width="16" style="159" customWidth="1"/>
    <col min="12301" max="12301" width="16.7109375" style="159" customWidth="1"/>
    <col min="12302" max="12544" width="9.140625" style="159"/>
    <col min="12545" max="12545" width="6.140625" style="159" customWidth="1"/>
    <col min="12546" max="12546" width="25.28515625" style="159" customWidth="1"/>
    <col min="12547" max="12547" width="33.140625" style="159" customWidth="1"/>
    <col min="12548" max="12548" width="16" style="159" customWidth="1"/>
    <col min="12549" max="12549" width="29.140625" style="159" customWidth="1"/>
    <col min="12550" max="12550" width="28" style="159" customWidth="1"/>
    <col min="12551" max="12552" width="12.28515625" style="159" customWidth="1"/>
    <col min="12553" max="12555" width="13.85546875" style="159" customWidth="1"/>
    <col min="12556" max="12556" width="16" style="159" customWidth="1"/>
    <col min="12557" max="12557" width="16.7109375" style="159" customWidth="1"/>
    <col min="12558" max="12800" width="9.140625" style="159"/>
    <col min="12801" max="12801" width="6.140625" style="159" customWidth="1"/>
    <col min="12802" max="12802" width="25.28515625" style="159" customWidth="1"/>
    <col min="12803" max="12803" width="33.140625" style="159" customWidth="1"/>
    <col min="12804" max="12804" width="16" style="159" customWidth="1"/>
    <col min="12805" max="12805" width="29.140625" style="159" customWidth="1"/>
    <col min="12806" max="12806" width="28" style="159" customWidth="1"/>
    <col min="12807" max="12808" width="12.28515625" style="159" customWidth="1"/>
    <col min="12809" max="12811" width="13.85546875" style="159" customWidth="1"/>
    <col min="12812" max="12812" width="16" style="159" customWidth="1"/>
    <col min="12813" max="12813" width="16.7109375" style="159" customWidth="1"/>
    <col min="12814" max="13056" width="9.140625" style="159"/>
    <col min="13057" max="13057" width="6.140625" style="159" customWidth="1"/>
    <col min="13058" max="13058" width="25.28515625" style="159" customWidth="1"/>
    <col min="13059" max="13059" width="33.140625" style="159" customWidth="1"/>
    <col min="13060" max="13060" width="16" style="159" customWidth="1"/>
    <col min="13061" max="13061" width="29.140625" style="159" customWidth="1"/>
    <col min="13062" max="13062" width="28" style="159" customWidth="1"/>
    <col min="13063" max="13064" width="12.28515625" style="159" customWidth="1"/>
    <col min="13065" max="13067" width="13.85546875" style="159" customWidth="1"/>
    <col min="13068" max="13068" width="16" style="159" customWidth="1"/>
    <col min="13069" max="13069" width="16.7109375" style="159" customWidth="1"/>
    <col min="13070" max="13312" width="9.140625" style="159"/>
    <col min="13313" max="13313" width="6.140625" style="159" customWidth="1"/>
    <col min="13314" max="13314" width="25.28515625" style="159" customWidth="1"/>
    <col min="13315" max="13315" width="33.140625" style="159" customWidth="1"/>
    <col min="13316" max="13316" width="16" style="159" customWidth="1"/>
    <col min="13317" max="13317" width="29.140625" style="159" customWidth="1"/>
    <col min="13318" max="13318" width="28" style="159" customWidth="1"/>
    <col min="13319" max="13320" width="12.28515625" style="159" customWidth="1"/>
    <col min="13321" max="13323" width="13.85546875" style="159" customWidth="1"/>
    <col min="13324" max="13324" width="16" style="159" customWidth="1"/>
    <col min="13325" max="13325" width="16.7109375" style="159" customWidth="1"/>
    <col min="13326" max="13568" width="9.140625" style="159"/>
    <col min="13569" max="13569" width="6.140625" style="159" customWidth="1"/>
    <col min="13570" max="13570" width="25.28515625" style="159" customWidth="1"/>
    <col min="13571" max="13571" width="33.140625" style="159" customWidth="1"/>
    <col min="13572" max="13572" width="16" style="159" customWidth="1"/>
    <col min="13573" max="13573" width="29.140625" style="159" customWidth="1"/>
    <col min="13574" max="13574" width="28" style="159" customWidth="1"/>
    <col min="13575" max="13576" width="12.28515625" style="159" customWidth="1"/>
    <col min="13577" max="13579" width="13.85546875" style="159" customWidth="1"/>
    <col min="13580" max="13580" width="16" style="159" customWidth="1"/>
    <col min="13581" max="13581" width="16.7109375" style="159" customWidth="1"/>
    <col min="13582" max="13824" width="9.140625" style="159"/>
    <col min="13825" max="13825" width="6.140625" style="159" customWidth="1"/>
    <col min="13826" max="13826" width="25.28515625" style="159" customWidth="1"/>
    <col min="13827" max="13827" width="33.140625" style="159" customWidth="1"/>
    <col min="13828" max="13828" width="16" style="159" customWidth="1"/>
    <col min="13829" max="13829" width="29.140625" style="159" customWidth="1"/>
    <col min="13830" max="13830" width="28" style="159" customWidth="1"/>
    <col min="13831" max="13832" width="12.28515625" style="159" customWidth="1"/>
    <col min="13833" max="13835" width="13.85546875" style="159" customWidth="1"/>
    <col min="13836" max="13836" width="16" style="159" customWidth="1"/>
    <col min="13837" max="13837" width="16.7109375" style="159" customWidth="1"/>
    <col min="13838" max="14080" width="9.140625" style="159"/>
    <col min="14081" max="14081" width="6.140625" style="159" customWidth="1"/>
    <col min="14082" max="14082" width="25.28515625" style="159" customWidth="1"/>
    <col min="14083" max="14083" width="33.140625" style="159" customWidth="1"/>
    <col min="14084" max="14084" width="16" style="159" customWidth="1"/>
    <col min="14085" max="14085" width="29.140625" style="159" customWidth="1"/>
    <col min="14086" max="14086" width="28" style="159" customWidth="1"/>
    <col min="14087" max="14088" width="12.28515625" style="159" customWidth="1"/>
    <col min="14089" max="14091" width="13.85546875" style="159" customWidth="1"/>
    <col min="14092" max="14092" width="16" style="159" customWidth="1"/>
    <col min="14093" max="14093" width="16.7109375" style="159" customWidth="1"/>
    <col min="14094" max="14336" width="9.140625" style="159"/>
    <col min="14337" max="14337" width="6.140625" style="159" customWidth="1"/>
    <col min="14338" max="14338" width="25.28515625" style="159" customWidth="1"/>
    <col min="14339" max="14339" width="33.140625" style="159" customWidth="1"/>
    <col min="14340" max="14340" width="16" style="159" customWidth="1"/>
    <col min="14341" max="14341" width="29.140625" style="159" customWidth="1"/>
    <col min="14342" max="14342" width="28" style="159" customWidth="1"/>
    <col min="14343" max="14344" width="12.28515625" style="159" customWidth="1"/>
    <col min="14345" max="14347" width="13.85546875" style="159" customWidth="1"/>
    <col min="14348" max="14348" width="16" style="159" customWidth="1"/>
    <col min="14349" max="14349" width="16.7109375" style="159" customWidth="1"/>
    <col min="14350" max="14592" width="9.140625" style="159"/>
    <col min="14593" max="14593" width="6.140625" style="159" customWidth="1"/>
    <col min="14594" max="14594" width="25.28515625" style="159" customWidth="1"/>
    <col min="14595" max="14595" width="33.140625" style="159" customWidth="1"/>
    <col min="14596" max="14596" width="16" style="159" customWidth="1"/>
    <col min="14597" max="14597" width="29.140625" style="159" customWidth="1"/>
    <col min="14598" max="14598" width="28" style="159" customWidth="1"/>
    <col min="14599" max="14600" width="12.28515625" style="159" customWidth="1"/>
    <col min="14601" max="14603" width="13.85546875" style="159" customWidth="1"/>
    <col min="14604" max="14604" width="16" style="159" customWidth="1"/>
    <col min="14605" max="14605" width="16.7109375" style="159" customWidth="1"/>
    <col min="14606" max="14848" width="9.140625" style="159"/>
    <col min="14849" max="14849" width="6.140625" style="159" customWidth="1"/>
    <col min="14850" max="14850" width="25.28515625" style="159" customWidth="1"/>
    <col min="14851" max="14851" width="33.140625" style="159" customWidth="1"/>
    <col min="14852" max="14852" width="16" style="159" customWidth="1"/>
    <col min="14853" max="14853" width="29.140625" style="159" customWidth="1"/>
    <col min="14854" max="14854" width="28" style="159" customWidth="1"/>
    <col min="14855" max="14856" width="12.28515625" style="159" customWidth="1"/>
    <col min="14857" max="14859" width="13.85546875" style="159" customWidth="1"/>
    <col min="14860" max="14860" width="16" style="159" customWidth="1"/>
    <col min="14861" max="14861" width="16.7109375" style="159" customWidth="1"/>
    <col min="14862" max="15104" width="9.140625" style="159"/>
    <col min="15105" max="15105" width="6.140625" style="159" customWidth="1"/>
    <col min="15106" max="15106" width="25.28515625" style="159" customWidth="1"/>
    <col min="15107" max="15107" width="33.140625" style="159" customWidth="1"/>
    <col min="15108" max="15108" width="16" style="159" customWidth="1"/>
    <col min="15109" max="15109" width="29.140625" style="159" customWidth="1"/>
    <col min="15110" max="15110" width="28" style="159" customWidth="1"/>
    <col min="15111" max="15112" width="12.28515625" style="159" customWidth="1"/>
    <col min="15113" max="15115" width="13.85546875" style="159" customWidth="1"/>
    <col min="15116" max="15116" width="16" style="159" customWidth="1"/>
    <col min="15117" max="15117" width="16.7109375" style="159" customWidth="1"/>
    <col min="15118" max="15360" width="9.140625" style="159"/>
    <col min="15361" max="15361" width="6.140625" style="159" customWidth="1"/>
    <col min="15362" max="15362" width="25.28515625" style="159" customWidth="1"/>
    <col min="15363" max="15363" width="33.140625" style="159" customWidth="1"/>
    <col min="15364" max="15364" width="16" style="159" customWidth="1"/>
    <col min="15365" max="15365" width="29.140625" style="159" customWidth="1"/>
    <col min="15366" max="15366" width="28" style="159" customWidth="1"/>
    <col min="15367" max="15368" width="12.28515625" style="159" customWidth="1"/>
    <col min="15369" max="15371" width="13.85546875" style="159" customWidth="1"/>
    <col min="15372" max="15372" width="16" style="159" customWidth="1"/>
    <col min="15373" max="15373" width="16.7109375" style="159" customWidth="1"/>
    <col min="15374" max="15616" width="9.140625" style="159"/>
    <col min="15617" max="15617" width="6.140625" style="159" customWidth="1"/>
    <col min="15618" max="15618" width="25.28515625" style="159" customWidth="1"/>
    <col min="15619" max="15619" width="33.140625" style="159" customWidth="1"/>
    <col min="15620" max="15620" width="16" style="159" customWidth="1"/>
    <col min="15621" max="15621" width="29.140625" style="159" customWidth="1"/>
    <col min="15622" max="15622" width="28" style="159" customWidth="1"/>
    <col min="15623" max="15624" width="12.28515625" style="159" customWidth="1"/>
    <col min="15625" max="15627" width="13.85546875" style="159" customWidth="1"/>
    <col min="15628" max="15628" width="16" style="159" customWidth="1"/>
    <col min="15629" max="15629" width="16.7109375" style="159" customWidth="1"/>
    <col min="15630" max="15872" width="9.140625" style="159"/>
    <col min="15873" max="15873" width="6.140625" style="159" customWidth="1"/>
    <col min="15874" max="15874" width="25.28515625" style="159" customWidth="1"/>
    <col min="15875" max="15875" width="33.140625" style="159" customWidth="1"/>
    <col min="15876" max="15876" width="16" style="159" customWidth="1"/>
    <col min="15877" max="15877" width="29.140625" style="159" customWidth="1"/>
    <col min="15878" max="15878" width="28" style="159" customWidth="1"/>
    <col min="15879" max="15880" width="12.28515625" style="159" customWidth="1"/>
    <col min="15881" max="15883" width="13.85546875" style="159" customWidth="1"/>
    <col min="15884" max="15884" width="16" style="159" customWidth="1"/>
    <col min="15885" max="15885" width="16.7109375" style="159" customWidth="1"/>
    <col min="15886" max="16128" width="9.140625" style="159"/>
    <col min="16129" max="16129" width="6.140625" style="159" customWidth="1"/>
    <col min="16130" max="16130" width="25.28515625" style="159" customWidth="1"/>
    <col min="16131" max="16131" width="33.140625" style="159" customWidth="1"/>
    <col min="16132" max="16132" width="16" style="159" customWidth="1"/>
    <col min="16133" max="16133" width="29.140625" style="159" customWidth="1"/>
    <col min="16134" max="16134" width="28" style="159" customWidth="1"/>
    <col min="16135" max="16136" width="12.28515625" style="159" customWidth="1"/>
    <col min="16137" max="16139" width="13.85546875" style="159" customWidth="1"/>
    <col min="16140" max="16140" width="16" style="159" customWidth="1"/>
    <col min="16141" max="16141" width="16.7109375" style="159" customWidth="1"/>
    <col min="16142" max="16384" width="9.140625" style="159"/>
  </cols>
  <sheetData>
    <row r="1" spans="1:13" ht="17.25" customHeight="1">
      <c r="J1" s="160"/>
      <c r="K1" s="161"/>
      <c r="M1" s="107" t="s">
        <v>281</v>
      </c>
    </row>
    <row r="2" spans="1:13">
      <c r="A2" s="53" t="s">
        <v>38</v>
      </c>
      <c r="B2" s="53"/>
      <c r="C2" s="162"/>
      <c r="K2" s="161"/>
      <c r="L2" s="161"/>
    </row>
    <row r="3" spans="1:13">
      <c r="A3" s="54" t="s">
        <v>93</v>
      </c>
      <c r="B3" s="54"/>
      <c r="C3" s="163"/>
      <c r="D3" s="164"/>
      <c r="E3" s="164"/>
      <c r="F3" s="164"/>
      <c r="L3" s="539" t="s">
        <v>36</v>
      </c>
      <c r="M3" s="928"/>
    </row>
    <row r="4" spans="1:13">
      <c r="A4" s="163"/>
      <c r="B4" s="163"/>
      <c r="C4" s="163"/>
      <c r="D4" s="164"/>
      <c r="E4" s="164"/>
      <c r="F4" s="164"/>
    </row>
    <row r="5" spans="1:13" s="165" customFormat="1" ht="18" customHeight="1">
      <c r="A5" s="1295" t="s">
        <v>282</v>
      </c>
      <c r="B5" s="1295"/>
      <c r="C5" s="1295"/>
      <c r="D5" s="1295"/>
      <c r="E5" s="1295"/>
      <c r="F5" s="1295"/>
      <c r="G5" s="1295"/>
      <c r="H5" s="1295"/>
      <c r="I5" s="1295"/>
      <c r="J5" s="1295"/>
      <c r="K5" s="1295"/>
      <c r="L5" s="1295"/>
      <c r="M5" s="604"/>
    </row>
    <row r="6" spans="1:13" ht="5.25" customHeight="1"/>
    <row r="7" spans="1:13" s="166" customFormat="1" ht="32.25" customHeight="1">
      <c r="A7" s="1296" t="s">
        <v>531</v>
      </c>
      <c r="B7" s="1296"/>
      <c r="C7" s="1296"/>
      <c r="D7" s="1296"/>
      <c r="E7" s="1296"/>
      <c r="F7" s="1296"/>
      <c r="G7" s="1296"/>
      <c r="H7" s="1296"/>
      <c r="I7" s="1296"/>
      <c r="J7" s="1296"/>
      <c r="K7" s="1296"/>
      <c r="L7" s="1296"/>
      <c r="M7" s="1296"/>
    </row>
    <row r="8" spans="1:13" s="166" customFormat="1" ht="12" customHeight="1">
      <c r="A8" s="1022" t="s">
        <v>283</v>
      </c>
      <c r="B8" s="1022"/>
      <c r="C8" s="1022"/>
      <c r="D8" s="1022"/>
      <c r="E8" s="1022"/>
      <c r="F8" s="1022"/>
      <c r="G8" s="1022"/>
      <c r="H8" s="1022"/>
      <c r="I8" s="1022"/>
      <c r="J8" s="1022"/>
      <c r="K8" s="1022"/>
      <c r="L8" s="1022"/>
      <c r="M8" s="1022"/>
    </row>
    <row r="9" spans="1:13" ht="13.5" thickBot="1">
      <c r="B9" s="127"/>
      <c r="C9" s="127"/>
      <c r="D9" s="127"/>
      <c r="E9" s="127"/>
      <c r="F9" s="127"/>
      <c r="G9" s="127"/>
      <c r="H9" s="127"/>
      <c r="I9" s="127"/>
      <c r="J9" s="127"/>
      <c r="K9" s="127"/>
      <c r="L9" s="167"/>
    </row>
    <row r="10" spans="1:13" ht="30" customHeight="1">
      <c r="A10" s="1297" t="s">
        <v>70</v>
      </c>
      <c r="B10" s="1299" t="s">
        <v>114</v>
      </c>
      <c r="C10" s="1299" t="s">
        <v>115</v>
      </c>
      <c r="D10" s="1291" t="s">
        <v>118</v>
      </c>
      <c r="E10" s="1301" t="s">
        <v>116</v>
      </c>
      <c r="F10" s="1301" t="s">
        <v>117</v>
      </c>
      <c r="G10" s="1303" t="s">
        <v>284</v>
      </c>
      <c r="H10" s="1303"/>
      <c r="I10" s="1291" t="s">
        <v>120</v>
      </c>
      <c r="J10" s="1291" t="s">
        <v>121</v>
      </c>
      <c r="K10" s="1291" t="s">
        <v>285</v>
      </c>
      <c r="L10" s="1293" t="s">
        <v>286</v>
      </c>
      <c r="M10" s="1294"/>
    </row>
    <row r="11" spans="1:13" ht="39" thickBot="1">
      <c r="A11" s="1298"/>
      <c r="B11" s="1300"/>
      <c r="C11" s="1300"/>
      <c r="D11" s="1292"/>
      <c r="E11" s="1302"/>
      <c r="F11" s="1302"/>
      <c r="G11" s="605" t="s">
        <v>287</v>
      </c>
      <c r="H11" s="606" t="s">
        <v>288</v>
      </c>
      <c r="I11" s="1292"/>
      <c r="J11" s="1292"/>
      <c r="K11" s="1292"/>
      <c r="L11" s="605" t="s">
        <v>289</v>
      </c>
      <c r="M11" s="607" t="s">
        <v>253</v>
      </c>
    </row>
    <row r="12" spans="1:13" ht="27.75" customHeight="1">
      <c r="A12" s="172">
        <v>1</v>
      </c>
      <c r="B12" s="173" t="s">
        <v>124</v>
      </c>
      <c r="C12" s="173"/>
      <c r="D12" s="608"/>
      <c r="E12" s="608"/>
      <c r="F12" s="608"/>
      <c r="G12" s="608"/>
      <c r="H12" s="609"/>
      <c r="I12" s="175">
        <v>0</v>
      </c>
      <c r="J12" s="175">
        <v>0</v>
      </c>
      <c r="K12" s="175">
        <f>SUM(I12:J12)</f>
        <v>0</v>
      </c>
      <c r="L12" s="610">
        <f>K12*G12</f>
        <v>0</v>
      </c>
      <c r="M12" s="611">
        <f>K12*H12</f>
        <v>0</v>
      </c>
    </row>
    <row r="13" spans="1:13" ht="27.75" customHeight="1">
      <c r="A13" s="172">
        <v>2</v>
      </c>
      <c r="B13" s="173" t="s">
        <v>125</v>
      </c>
      <c r="C13" s="173"/>
      <c r="D13" s="608"/>
      <c r="E13" s="608"/>
      <c r="F13" s="608"/>
      <c r="G13" s="608"/>
      <c r="H13" s="609"/>
      <c r="I13" s="175">
        <v>0</v>
      </c>
      <c r="J13" s="175">
        <v>0</v>
      </c>
      <c r="K13" s="175">
        <f>SUM(I13:J13)</f>
        <v>0</v>
      </c>
      <c r="L13" s="610">
        <f>K13*G13</f>
        <v>0</v>
      </c>
      <c r="M13" s="611">
        <f>K13*H13</f>
        <v>0</v>
      </c>
    </row>
    <row r="14" spans="1:13" s="181" customFormat="1" ht="27.75" customHeight="1" thickBot="1">
      <c r="A14" s="177">
        <v>3</v>
      </c>
      <c r="B14" s="178" t="s">
        <v>126</v>
      </c>
      <c r="C14" s="178"/>
      <c r="D14" s="612"/>
      <c r="E14" s="612"/>
      <c r="F14" s="612"/>
      <c r="G14" s="612"/>
      <c r="H14" s="613"/>
      <c r="I14" s="179">
        <v>0</v>
      </c>
      <c r="J14" s="179">
        <v>0</v>
      </c>
      <c r="K14" s="179">
        <f>SUM(I14:J14)</f>
        <v>0</v>
      </c>
      <c r="L14" s="614">
        <f>K14*G14</f>
        <v>0</v>
      </c>
      <c r="M14" s="611">
        <f>K14*H14</f>
        <v>0</v>
      </c>
    </row>
    <row r="15" spans="1:13" s="184" customFormat="1" ht="21" customHeight="1" thickBot="1">
      <c r="A15" s="214"/>
      <c r="G15" s="185" t="s">
        <v>127</v>
      </c>
      <c r="H15" s="185"/>
      <c r="I15" s="186">
        <f>SUM(I12:I14)</f>
        <v>0</v>
      </c>
      <c r="J15" s="187">
        <f>SUM(J12:J14)</f>
        <v>0</v>
      </c>
      <c r="K15" s="187">
        <f>SUM(K12:K14)</f>
        <v>0</v>
      </c>
      <c r="L15" s="615">
        <f>SUM(L12:L14)</f>
        <v>0</v>
      </c>
      <c r="M15" s="616">
        <f>SUM(M12:M14)</f>
        <v>0</v>
      </c>
    </row>
    <row r="16" spans="1:13" s="184" customFormat="1">
      <c r="A16" s="214"/>
      <c r="G16" s="185"/>
      <c r="H16" s="185"/>
      <c r="I16" s="617"/>
      <c r="J16" s="617"/>
      <c r="K16" s="617"/>
      <c r="L16" s="617"/>
      <c r="M16" s="617"/>
    </row>
    <row r="17" spans="1:16" s="184" customFormat="1">
      <c r="A17" s="618" t="s">
        <v>290</v>
      </c>
      <c r="G17" s="185"/>
      <c r="H17" s="185"/>
      <c r="I17" s="617"/>
      <c r="J17" s="617"/>
      <c r="K17" s="617"/>
      <c r="L17" s="617"/>
      <c r="M17" s="617"/>
    </row>
    <row r="18" spans="1:16" s="184" customFormat="1" ht="13.5" customHeight="1">
      <c r="A18" s="619" t="s">
        <v>14</v>
      </c>
      <c r="G18" s="185"/>
      <c r="H18" s="185"/>
      <c r="I18" s="620"/>
      <c r="J18" s="620"/>
      <c r="K18" s="620"/>
      <c r="L18" s="620"/>
    </row>
    <row r="19" spans="1:16" s="181" customFormat="1">
      <c r="A19" s="927" t="s">
        <v>546</v>
      </c>
      <c r="B19" s="182"/>
      <c r="C19" s="182"/>
      <c r="D19" s="182"/>
      <c r="E19" s="182"/>
      <c r="F19" s="182"/>
    </row>
    <row r="20" spans="1:16" s="181" customFormat="1" ht="14.25">
      <c r="A20" s="619"/>
      <c r="B20" s="182"/>
      <c r="C20" s="182"/>
      <c r="D20" s="49"/>
      <c r="E20" s="49"/>
      <c r="F20" s="49"/>
      <c r="G20" s="49"/>
      <c r="K20" s="49"/>
      <c r="L20" s="49"/>
    </row>
    <row r="21" spans="1:16" s="181" customFormat="1" ht="14.25">
      <c r="A21" s="621"/>
      <c r="B21" s="182"/>
      <c r="C21" s="182"/>
      <c r="D21" s="50"/>
      <c r="E21" s="50"/>
      <c r="F21" s="50"/>
      <c r="G21" s="50"/>
      <c r="H21" s="622"/>
      <c r="I21" s="159"/>
      <c r="J21" s="159"/>
      <c r="K21" s="50"/>
      <c r="L21" s="50"/>
    </row>
    <row r="22" spans="1:16">
      <c r="D22" s="124" t="s">
        <v>39</v>
      </c>
      <c r="E22" s="124"/>
      <c r="F22" s="124"/>
      <c r="G22" s="623"/>
      <c r="H22" s="622"/>
      <c r="K22" s="124" t="s">
        <v>39</v>
      </c>
      <c r="L22" s="623"/>
      <c r="O22" s="161"/>
      <c r="P22" s="161"/>
    </row>
    <row r="23" spans="1:16">
      <c r="D23" s="125" t="s">
        <v>40</v>
      </c>
      <c r="E23" s="125"/>
      <c r="F23" s="125"/>
      <c r="G23" s="623"/>
      <c r="K23" s="125" t="s">
        <v>40</v>
      </c>
      <c r="L23" s="623"/>
      <c r="O23" s="161"/>
      <c r="P23" s="161"/>
    </row>
    <row r="24" spans="1:16">
      <c r="O24" s="161"/>
      <c r="P24" s="161"/>
    </row>
  </sheetData>
  <mergeCells count="14">
    <mergeCell ref="I10:I11"/>
    <mergeCell ref="J10:J11"/>
    <mergeCell ref="K10:K11"/>
    <mergeCell ref="L10:M10"/>
    <mergeCell ref="A5:L5"/>
    <mergeCell ref="A7:M7"/>
    <mergeCell ref="A8:M8"/>
    <mergeCell ref="A10:A11"/>
    <mergeCell ref="B10:B11"/>
    <mergeCell ref="C10:C11"/>
    <mergeCell ref="D10:D11"/>
    <mergeCell ref="E10:E11"/>
    <mergeCell ref="F10:F11"/>
    <mergeCell ref="G10:H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A20" sqref="A20"/>
    </sheetView>
  </sheetViews>
  <sheetFormatPr defaultRowHeight="12.75"/>
  <cols>
    <col min="1" max="1" width="4.140625" style="192" customWidth="1"/>
    <col min="2" max="2" width="17.85546875" style="192" customWidth="1"/>
    <col min="3" max="7" width="19.5703125" style="192" customWidth="1"/>
    <col min="8" max="8" width="13.42578125" style="192" customWidth="1"/>
    <col min="9" max="15" width="14.5703125" style="192" customWidth="1"/>
    <col min="16" max="256" width="9.140625" style="192"/>
    <col min="257" max="257" width="4.140625" style="192" customWidth="1"/>
    <col min="258" max="258" width="17.85546875" style="192" customWidth="1"/>
    <col min="259" max="263" width="19.5703125" style="192" customWidth="1"/>
    <col min="264" max="264" width="13.42578125" style="192" customWidth="1"/>
    <col min="265" max="271" width="14.5703125" style="192" customWidth="1"/>
    <col min="272" max="512" width="9.140625" style="192"/>
    <col min="513" max="513" width="4.140625" style="192" customWidth="1"/>
    <col min="514" max="514" width="17.85546875" style="192" customWidth="1"/>
    <col min="515" max="519" width="19.5703125" style="192" customWidth="1"/>
    <col min="520" max="520" width="13.42578125" style="192" customWidth="1"/>
    <col min="521" max="527" width="14.5703125" style="192" customWidth="1"/>
    <col min="528" max="768" width="9.140625" style="192"/>
    <col min="769" max="769" width="4.140625" style="192" customWidth="1"/>
    <col min="770" max="770" width="17.85546875" style="192" customWidth="1"/>
    <col min="771" max="775" width="19.5703125" style="192" customWidth="1"/>
    <col min="776" max="776" width="13.42578125" style="192" customWidth="1"/>
    <col min="777" max="783" width="14.5703125" style="192" customWidth="1"/>
    <col min="784" max="1024" width="9.140625" style="192"/>
    <col min="1025" max="1025" width="4.140625" style="192" customWidth="1"/>
    <col min="1026" max="1026" width="17.85546875" style="192" customWidth="1"/>
    <col min="1027" max="1031" width="19.5703125" style="192" customWidth="1"/>
    <col min="1032" max="1032" width="13.42578125" style="192" customWidth="1"/>
    <col min="1033" max="1039" width="14.5703125" style="192" customWidth="1"/>
    <col min="1040" max="1280" width="9.140625" style="192"/>
    <col min="1281" max="1281" width="4.140625" style="192" customWidth="1"/>
    <col min="1282" max="1282" width="17.85546875" style="192" customWidth="1"/>
    <col min="1283" max="1287" width="19.5703125" style="192" customWidth="1"/>
    <col min="1288" max="1288" width="13.42578125" style="192" customWidth="1"/>
    <col min="1289" max="1295" width="14.5703125" style="192" customWidth="1"/>
    <col min="1296" max="1536" width="9.140625" style="192"/>
    <col min="1537" max="1537" width="4.140625" style="192" customWidth="1"/>
    <col min="1538" max="1538" width="17.85546875" style="192" customWidth="1"/>
    <col min="1539" max="1543" width="19.5703125" style="192" customWidth="1"/>
    <col min="1544" max="1544" width="13.42578125" style="192" customWidth="1"/>
    <col min="1545" max="1551" width="14.5703125" style="192" customWidth="1"/>
    <col min="1552" max="1792" width="9.140625" style="192"/>
    <col min="1793" max="1793" width="4.140625" style="192" customWidth="1"/>
    <col min="1794" max="1794" width="17.85546875" style="192" customWidth="1"/>
    <col min="1795" max="1799" width="19.5703125" style="192" customWidth="1"/>
    <col min="1800" max="1800" width="13.42578125" style="192" customWidth="1"/>
    <col min="1801" max="1807" width="14.5703125" style="192" customWidth="1"/>
    <col min="1808" max="2048" width="9.140625" style="192"/>
    <col min="2049" max="2049" width="4.140625" style="192" customWidth="1"/>
    <col min="2050" max="2050" width="17.85546875" style="192" customWidth="1"/>
    <col min="2051" max="2055" width="19.5703125" style="192" customWidth="1"/>
    <col min="2056" max="2056" width="13.42578125" style="192" customWidth="1"/>
    <col min="2057" max="2063" width="14.5703125" style="192" customWidth="1"/>
    <col min="2064" max="2304" width="9.140625" style="192"/>
    <col min="2305" max="2305" width="4.140625" style="192" customWidth="1"/>
    <col min="2306" max="2306" width="17.85546875" style="192" customWidth="1"/>
    <col min="2307" max="2311" width="19.5703125" style="192" customWidth="1"/>
    <col min="2312" max="2312" width="13.42578125" style="192" customWidth="1"/>
    <col min="2313" max="2319" width="14.5703125" style="192" customWidth="1"/>
    <col min="2320" max="2560" width="9.140625" style="192"/>
    <col min="2561" max="2561" width="4.140625" style="192" customWidth="1"/>
    <col min="2562" max="2562" width="17.85546875" style="192" customWidth="1"/>
    <col min="2563" max="2567" width="19.5703125" style="192" customWidth="1"/>
    <col min="2568" max="2568" width="13.42578125" style="192" customWidth="1"/>
    <col min="2569" max="2575" width="14.5703125" style="192" customWidth="1"/>
    <col min="2576" max="2816" width="9.140625" style="192"/>
    <col min="2817" max="2817" width="4.140625" style="192" customWidth="1"/>
    <col min="2818" max="2818" width="17.85546875" style="192" customWidth="1"/>
    <col min="2819" max="2823" width="19.5703125" style="192" customWidth="1"/>
    <col min="2824" max="2824" width="13.42578125" style="192" customWidth="1"/>
    <col min="2825" max="2831" width="14.5703125" style="192" customWidth="1"/>
    <col min="2832" max="3072" width="9.140625" style="192"/>
    <col min="3073" max="3073" width="4.140625" style="192" customWidth="1"/>
    <col min="3074" max="3074" width="17.85546875" style="192" customWidth="1"/>
    <col min="3075" max="3079" width="19.5703125" style="192" customWidth="1"/>
    <col min="3080" max="3080" width="13.42578125" style="192" customWidth="1"/>
    <col min="3081" max="3087" width="14.5703125" style="192" customWidth="1"/>
    <col min="3088" max="3328" width="9.140625" style="192"/>
    <col min="3329" max="3329" width="4.140625" style="192" customWidth="1"/>
    <col min="3330" max="3330" width="17.85546875" style="192" customWidth="1"/>
    <col min="3331" max="3335" width="19.5703125" style="192" customWidth="1"/>
    <col min="3336" max="3336" width="13.42578125" style="192" customWidth="1"/>
    <col min="3337" max="3343" width="14.5703125" style="192" customWidth="1"/>
    <col min="3344" max="3584" width="9.140625" style="192"/>
    <col min="3585" max="3585" width="4.140625" style="192" customWidth="1"/>
    <col min="3586" max="3586" width="17.85546875" style="192" customWidth="1"/>
    <col min="3587" max="3591" width="19.5703125" style="192" customWidth="1"/>
    <col min="3592" max="3592" width="13.42578125" style="192" customWidth="1"/>
    <col min="3593" max="3599" width="14.5703125" style="192" customWidth="1"/>
    <col min="3600" max="3840" width="9.140625" style="192"/>
    <col min="3841" max="3841" width="4.140625" style="192" customWidth="1"/>
    <col min="3842" max="3842" width="17.85546875" style="192" customWidth="1"/>
    <col min="3843" max="3847" width="19.5703125" style="192" customWidth="1"/>
    <col min="3848" max="3848" width="13.42578125" style="192" customWidth="1"/>
    <col min="3849" max="3855" width="14.5703125" style="192" customWidth="1"/>
    <col min="3856" max="4096" width="9.140625" style="192"/>
    <col min="4097" max="4097" width="4.140625" style="192" customWidth="1"/>
    <col min="4098" max="4098" width="17.85546875" style="192" customWidth="1"/>
    <col min="4099" max="4103" width="19.5703125" style="192" customWidth="1"/>
    <col min="4104" max="4104" width="13.42578125" style="192" customWidth="1"/>
    <col min="4105" max="4111" width="14.5703125" style="192" customWidth="1"/>
    <col min="4112" max="4352" width="9.140625" style="192"/>
    <col min="4353" max="4353" width="4.140625" style="192" customWidth="1"/>
    <col min="4354" max="4354" width="17.85546875" style="192" customWidth="1"/>
    <col min="4355" max="4359" width="19.5703125" style="192" customWidth="1"/>
    <col min="4360" max="4360" width="13.42578125" style="192" customWidth="1"/>
    <col min="4361" max="4367" width="14.5703125" style="192" customWidth="1"/>
    <col min="4368" max="4608" width="9.140625" style="192"/>
    <col min="4609" max="4609" width="4.140625" style="192" customWidth="1"/>
    <col min="4610" max="4610" width="17.85546875" style="192" customWidth="1"/>
    <col min="4611" max="4615" width="19.5703125" style="192" customWidth="1"/>
    <col min="4616" max="4616" width="13.42578125" style="192" customWidth="1"/>
    <col min="4617" max="4623" width="14.5703125" style="192" customWidth="1"/>
    <col min="4624" max="4864" width="9.140625" style="192"/>
    <col min="4865" max="4865" width="4.140625" style="192" customWidth="1"/>
    <col min="4866" max="4866" width="17.85546875" style="192" customWidth="1"/>
    <col min="4867" max="4871" width="19.5703125" style="192" customWidth="1"/>
    <col min="4872" max="4872" width="13.42578125" style="192" customWidth="1"/>
    <col min="4873" max="4879" width="14.5703125" style="192" customWidth="1"/>
    <col min="4880" max="5120" width="9.140625" style="192"/>
    <col min="5121" max="5121" width="4.140625" style="192" customWidth="1"/>
    <col min="5122" max="5122" width="17.85546875" style="192" customWidth="1"/>
    <col min="5123" max="5127" width="19.5703125" style="192" customWidth="1"/>
    <col min="5128" max="5128" width="13.42578125" style="192" customWidth="1"/>
    <col min="5129" max="5135" width="14.5703125" style="192" customWidth="1"/>
    <col min="5136" max="5376" width="9.140625" style="192"/>
    <col min="5377" max="5377" width="4.140625" style="192" customWidth="1"/>
    <col min="5378" max="5378" width="17.85546875" style="192" customWidth="1"/>
    <col min="5379" max="5383" width="19.5703125" style="192" customWidth="1"/>
    <col min="5384" max="5384" width="13.42578125" style="192" customWidth="1"/>
    <col min="5385" max="5391" width="14.5703125" style="192" customWidth="1"/>
    <col min="5392" max="5632" width="9.140625" style="192"/>
    <col min="5633" max="5633" width="4.140625" style="192" customWidth="1"/>
    <col min="5634" max="5634" width="17.85546875" style="192" customWidth="1"/>
    <col min="5635" max="5639" width="19.5703125" style="192" customWidth="1"/>
    <col min="5640" max="5640" width="13.42578125" style="192" customWidth="1"/>
    <col min="5641" max="5647" width="14.5703125" style="192" customWidth="1"/>
    <col min="5648" max="5888" width="9.140625" style="192"/>
    <col min="5889" max="5889" width="4.140625" style="192" customWidth="1"/>
    <col min="5890" max="5890" width="17.85546875" style="192" customWidth="1"/>
    <col min="5891" max="5895" width="19.5703125" style="192" customWidth="1"/>
    <col min="5896" max="5896" width="13.42578125" style="192" customWidth="1"/>
    <col min="5897" max="5903" width="14.5703125" style="192" customWidth="1"/>
    <col min="5904" max="6144" width="9.140625" style="192"/>
    <col min="6145" max="6145" width="4.140625" style="192" customWidth="1"/>
    <col min="6146" max="6146" width="17.85546875" style="192" customWidth="1"/>
    <col min="6147" max="6151" width="19.5703125" style="192" customWidth="1"/>
    <col min="6152" max="6152" width="13.42578125" style="192" customWidth="1"/>
    <col min="6153" max="6159" width="14.5703125" style="192" customWidth="1"/>
    <col min="6160" max="6400" width="9.140625" style="192"/>
    <col min="6401" max="6401" width="4.140625" style="192" customWidth="1"/>
    <col min="6402" max="6402" width="17.85546875" style="192" customWidth="1"/>
    <col min="6403" max="6407" width="19.5703125" style="192" customWidth="1"/>
    <col min="6408" max="6408" width="13.42578125" style="192" customWidth="1"/>
    <col min="6409" max="6415" width="14.5703125" style="192" customWidth="1"/>
    <col min="6416" max="6656" width="9.140625" style="192"/>
    <col min="6657" max="6657" width="4.140625" style="192" customWidth="1"/>
    <col min="6658" max="6658" width="17.85546875" style="192" customWidth="1"/>
    <col min="6659" max="6663" width="19.5703125" style="192" customWidth="1"/>
    <col min="6664" max="6664" width="13.42578125" style="192" customWidth="1"/>
    <col min="6665" max="6671" width="14.5703125" style="192" customWidth="1"/>
    <col min="6672" max="6912" width="9.140625" style="192"/>
    <col min="6913" max="6913" width="4.140625" style="192" customWidth="1"/>
    <col min="6914" max="6914" width="17.85546875" style="192" customWidth="1"/>
    <col min="6915" max="6919" width="19.5703125" style="192" customWidth="1"/>
    <col min="6920" max="6920" width="13.42578125" style="192" customWidth="1"/>
    <col min="6921" max="6927" width="14.5703125" style="192" customWidth="1"/>
    <col min="6928" max="7168" width="9.140625" style="192"/>
    <col min="7169" max="7169" width="4.140625" style="192" customWidth="1"/>
    <col min="7170" max="7170" width="17.85546875" style="192" customWidth="1"/>
    <col min="7171" max="7175" width="19.5703125" style="192" customWidth="1"/>
    <col min="7176" max="7176" width="13.42578125" style="192" customWidth="1"/>
    <col min="7177" max="7183" width="14.5703125" style="192" customWidth="1"/>
    <col min="7184" max="7424" width="9.140625" style="192"/>
    <col min="7425" max="7425" width="4.140625" style="192" customWidth="1"/>
    <col min="7426" max="7426" width="17.85546875" style="192" customWidth="1"/>
    <col min="7427" max="7431" width="19.5703125" style="192" customWidth="1"/>
    <col min="7432" max="7432" width="13.42578125" style="192" customWidth="1"/>
    <col min="7433" max="7439" width="14.5703125" style="192" customWidth="1"/>
    <col min="7440" max="7680" width="9.140625" style="192"/>
    <col min="7681" max="7681" width="4.140625" style="192" customWidth="1"/>
    <col min="7682" max="7682" width="17.85546875" style="192" customWidth="1"/>
    <col min="7683" max="7687" width="19.5703125" style="192" customWidth="1"/>
    <col min="7688" max="7688" width="13.42578125" style="192" customWidth="1"/>
    <col min="7689" max="7695" width="14.5703125" style="192" customWidth="1"/>
    <col min="7696" max="7936" width="9.140625" style="192"/>
    <col min="7937" max="7937" width="4.140625" style="192" customWidth="1"/>
    <col min="7938" max="7938" width="17.85546875" style="192" customWidth="1"/>
    <col min="7939" max="7943" width="19.5703125" style="192" customWidth="1"/>
    <col min="7944" max="7944" width="13.42578125" style="192" customWidth="1"/>
    <col min="7945" max="7951" width="14.5703125" style="192" customWidth="1"/>
    <col min="7952" max="8192" width="9.140625" style="192"/>
    <col min="8193" max="8193" width="4.140625" style="192" customWidth="1"/>
    <col min="8194" max="8194" width="17.85546875" style="192" customWidth="1"/>
    <col min="8195" max="8199" width="19.5703125" style="192" customWidth="1"/>
    <col min="8200" max="8200" width="13.42578125" style="192" customWidth="1"/>
    <col min="8201" max="8207" width="14.5703125" style="192" customWidth="1"/>
    <col min="8208" max="8448" width="9.140625" style="192"/>
    <col min="8449" max="8449" width="4.140625" style="192" customWidth="1"/>
    <col min="8450" max="8450" width="17.85546875" style="192" customWidth="1"/>
    <col min="8451" max="8455" width="19.5703125" style="192" customWidth="1"/>
    <col min="8456" max="8456" width="13.42578125" style="192" customWidth="1"/>
    <col min="8457" max="8463" width="14.5703125" style="192" customWidth="1"/>
    <col min="8464" max="8704" width="9.140625" style="192"/>
    <col min="8705" max="8705" width="4.140625" style="192" customWidth="1"/>
    <col min="8706" max="8706" width="17.85546875" style="192" customWidth="1"/>
    <col min="8707" max="8711" width="19.5703125" style="192" customWidth="1"/>
    <col min="8712" max="8712" width="13.42578125" style="192" customWidth="1"/>
    <col min="8713" max="8719" width="14.5703125" style="192" customWidth="1"/>
    <col min="8720" max="8960" width="9.140625" style="192"/>
    <col min="8961" max="8961" width="4.140625" style="192" customWidth="1"/>
    <col min="8962" max="8962" width="17.85546875" style="192" customWidth="1"/>
    <col min="8963" max="8967" width="19.5703125" style="192" customWidth="1"/>
    <col min="8968" max="8968" width="13.42578125" style="192" customWidth="1"/>
    <col min="8969" max="8975" width="14.5703125" style="192" customWidth="1"/>
    <col min="8976" max="9216" width="9.140625" style="192"/>
    <col min="9217" max="9217" width="4.140625" style="192" customWidth="1"/>
    <col min="9218" max="9218" width="17.85546875" style="192" customWidth="1"/>
    <col min="9219" max="9223" width="19.5703125" style="192" customWidth="1"/>
    <col min="9224" max="9224" width="13.42578125" style="192" customWidth="1"/>
    <col min="9225" max="9231" width="14.5703125" style="192" customWidth="1"/>
    <col min="9232" max="9472" width="9.140625" style="192"/>
    <col min="9473" max="9473" width="4.140625" style="192" customWidth="1"/>
    <col min="9474" max="9474" width="17.85546875" style="192" customWidth="1"/>
    <col min="9475" max="9479" width="19.5703125" style="192" customWidth="1"/>
    <col min="9480" max="9480" width="13.42578125" style="192" customWidth="1"/>
    <col min="9481" max="9487" width="14.5703125" style="192" customWidth="1"/>
    <col min="9488" max="9728" width="9.140625" style="192"/>
    <col min="9729" max="9729" width="4.140625" style="192" customWidth="1"/>
    <col min="9730" max="9730" width="17.85546875" style="192" customWidth="1"/>
    <col min="9731" max="9735" width="19.5703125" style="192" customWidth="1"/>
    <col min="9736" max="9736" width="13.42578125" style="192" customWidth="1"/>
    <col min="9737" max="9743" width="14.5703125" style="192" customWidth="1"/>
    <col min="9744" max="9984" width="9.140625" style="192"/>
    <col min="9985" max="9985" width="4.140625" style="192" customWidth="1"/>
    <col min="9986" max="9986" width="17.85546875" style="192" customWidth="1"/>
    <col min="9987" max="9991" width="19.5703125" style="192" customWidth="1"/>
    <col min="9992" max="9992" width="13.42578125" style="192" customWidth="1"/>
    <col min="9993" max="9999" width="14.5703125" style="192" customWidth="1"/>
    <col min="10000" max="10240" width="9.140625" style="192"/>
    <col min="10241" max="10241" width="4.140625" style="192" customWidth="1"/>
    <col min="10242" max="10242" width="17.85546875" style="192" customWidth="1"/>
    <col min="10243" max="10247" width="19.5703125" style="192" customWidth="1"/>
    <col min="10248" max="10248" width="13.42578125" style="192" customWidth="1"/>
    <col min="10249" max="10255" width="14.5703125" style="192" customWidth="1"/>
    <col min="10256" max="10496" width="9.140625" style="192"/>
    <col min="10497" max="10497" width="4.140625" style="192" customWidth="1"/>
    <col min="10498" max="10498" width="17.85546875" style="192" customWidth="1"/>
    <col min="10499" max="10503" width="19.5703125" style="192" customWidth="1"/>
    <col min="10504" max="10504" width="13.42578125" style="192" customWidth="1"/>
    <col min="10505" max="10511" width="14.5703125" style="192" customWidth="1"/>
    <col min="10512" max="10752" width="9.140625" style="192"/>
    <col min="10753" max="10753" width="4.140625" style="192" customWidth="1"/>
    <col min="10754" max="10754" width="17.85546875" style="192" customWidth="1"/>
    <col min="10755" max="10759" width="19.5703125" style="192" customWidth="1"/>
    <col min="10760" max="10760" width="13.42578125" style="192" customWidth="1"/>
    <col min="10761" max="10767" width="14.5703125" style="192" customWidth="1"/>
    <col min="10768" max="11008" width="9.140625" style="192"/>
    <col min="11009" max="11009" width="4.140625" style="192" customWidth="1"/>
    <col min="11010" max="11010" width="17.85546875" style="192" customWidth="1"/>
    <col min="11011" max="11015" width="19.5703125" style="192" customWidth="1"/>
    <col min="11016" max="11016" width="13.42578125" style="192" customWidth="1"/>
    <col min="11017" max="11023" width="14.5703125" style="192" customWidth="1"/>
    <col min="11024" max="11264" width="9.140625" style="192"/>
    <col min="11265" max="11265" width="4.140625" style="192" customWidth="1"/>
    <col min="11266" max="11266" width="17.85546875" style="192" customWidth="1"/>
    <col min="11267" max="11271" width="19.5703125" style="192" customWidth="1"/>
    <col min="11272" max="11272" width="13.42578125" style="192" customWidth="1"/>
    <col min="11273" max="11279" width="14.5703125" style="192" customWidth="1"/>
    <col min="11280" max="11520" width="9.140625" style="192"/>
    <col min="11521" max="11521" width="4.140625" style="192" customWidth="1"/>
    <col min="11522" max="11522" width="17.85546875" style="192" customWidth="1"/>
    <col min="11523" max="11527" width="19.5703125" style="192" customWidth="1"/>
    <col min="11528" max="11528" width="13.42578125" style="192" customWidth="1"/>
    <col min="11529" max="11535" width="14.5703125" style="192" customWidth="1"/>
    <col min="11536" max="11776" width="9.140625" style="192"/>
    <col min="11777" max="11777" width="4.140625" style="192" customWidth="1"/>
    <col min="11778" max="11778" width="17.85546875" style="192" customWidth="1"/>
    <col min="11779" max="11783" width="19.5703125" style="192" customWidth="1"/>
    <col min="11784" max="11784" width="13.42578125" style="192" customWidth="1"/>
    <col min="11785" max="11791" width="14.5703125" style="192" customWidth="1"/>
    <col min="11792" max="12032" width="9.140625" style="192"/>
    <col min="12033" max="12033" width="4.140625" style="192" customWidth="1"/>
    <col min="12034" max="12034" width="17.85546875" style="192" customWidth="1"/>
    <col min="12035" max="12039" width="19.5703125" style="192" customWidth="1"/>
    <col min="12040" max="12040" width="13.42578125" style="192" customWidth="1"/>
    <col min="12041" max="12047" width="14.5703125" style="192" customWidth="1"/>
    <col min="12048" max="12288" width="9.140625" style="192"/>
    <col min="12289" max="12289" width="4.140625" style="192" customWidth="1"/>
    <col min="12290" max="12290" width="17.85546875" style="192" customWidth="1"/>
    <col min="12291" max="12295" width="19.5703125" style="192" customWidth="1"/>
    <col min="12296" max="12296" width="13.42578125" style="192" customWidth="1"/>
    <col min="12297" max="12303" width="14.5703125" style="192" customWidth="1"/>
    <col min="12304" max="12544" width="9.140625" style="192"/>
    <col min="12545" max="12545" width="4.140625" style="192" customWidth="1"/>
    <col min="12546" max="12546" width="17.85546875" style="192" customWidth="1"/>
    <col min="12547" max="12551" width="19.5703125" style="192" customWidth="1"/>
    <col min="12552" max="12552" width="13.42578125" style="192" customWidth="1"/>
    <col min="12553" max="12559" width="14.5703125" style="192" customWidth="1"/>
    <col min="12560" max="12800" width="9.140625" style="192"/>
    <col min="12801" max="12801" width="4.140625" style="192" customWidth="1"/>
    <col min="12802" max="12802" width="17.85546875" style="192" customWidth="1"/>
    <col min="12803" max="12807" width="19.5703125" style="192" customWidth="1"/>
    <col min="12808" max="12808" width="13.42578125" style="192" customWidth="1"/>
    <col min="12809" max="12815" width="14.5703125" style="192" customWidth="1"/>
    <col min="12816" max="13056" width="9.140625" style="192"/>
    <col min="13057" max="13057" width="4.140625" style="192" customWidth="1"/>
    <col min="13058" max="13058" width="17.85546875" style="192" customWidth="1"/>
    <col min="13059" max="13063" width="19.5703125" style="192" customWidth="1"/>
    <col min="13064" max="13064" width="13.42578125" style="192" customWidth="1"/>
    <col min="13065" max="13071" width="14.5703125" style="192" customWidth="1"/>
    <col min="13072" max="13312" width="9.140625" style="192"/>
    <col min="13313" max="13313" width="4.140625" style="192" customWidth="1"/>
    <col min="13314" max="13314" width="17.85546875" style="192" customWidth="1"/>
    <col min="13315" max="13319" width="19.5703125" style="192" customWidth="1"/>
    <col min="13320" max="13320" width="13.42578125" style="192" customWidth="1"/>
    <col min="13321" max="13327" width="14.5703125" style="192" customWidth="1"/>
    <col min="13328" max="13568" width="9.140625" style="192"/>
    <col min="13569" max="13569" width="4.140625" style="192" customWidth="1"/>
    <col min="13570" max="13570" width="17.85546875" style="192" customWidth="1"/>
    <col min="13571" max="13575" width="19.5703125" style="192" customWidth="1"/>
    <col min="13576" max="13576" width="13.42578125" style="192" customWidth="1"/>
    <col min="13577" max="13583" width="14.5703125" style="192" customWidth="1"/>
    <col min="13584" max="13824" width="9.140625" style="192"/>
    <col min="13825" max="13825" width="4.140625" style="192" customWidth="1"/>
    <col min="13826" max="13826" width="17.85546875" style="192" customWidth="1"/>
    <col min="13827" max="13831" width="19.5703125" style="192" customWidth="1"/>
    <col min="13832" max="13832" width="13.42578125" style="192" customWidth="1"/>
    <col min="13833" max="13839" width="14.5703125" style="192" customWidth="1"/>
    <col min="13840" max="14080" width="9.140625" style="192"/>
    <col min="14081" max="14081" width="4.140625" style="192" customWidth="1"/>
    <col min="14082" max="14082" width="17.85546875" style="192" customWidth="1"/>
    <col min="14083" max="14087" width="19.5703125" style="192" customWidth="1"/>
    <col min="14088" max="14088" width="13.42578125" style="192" customWidth="1"/>
    <col min="14089" max="14095" width="14.5703125" style="192" customWidth="1"/>
    <col min="14096" max="14336" width="9.140625" style="192"/>
    <col min="14337" max="14337" width="4.140625" style="192" customWidth="1"/>
    <col min="14338" max="14338" width="17.85546875" style="192" customWidth="1"/>
    <col min="14339" max="14343" width="19.5703125" style="192" customWidth="1"/>
    <col min="14344" max="14344" width="13.42578125" style="192" customWidth="1"/>
    <col min="14345" max="14351" width="14.5703125" style="192" customWidth="1"/>
    <col min="14352" max="14592" width="9.140625" style="192"/>
    <col min="14593" max="14593" width="4.140625" style="192" customWidth="1"/>
    <col min="14594" max="14594" width="17.85546875" style="192" customWidth="1"/>
    <col min="14595" max="14599" width="19.5703125" style="192" customWidth="1"/>
    <col min="14600" max="14600" width="13.42578125" style="192" customWidth="1"/>
    <col min="14601" max="14607" width="14.5703125" style="192" customWidth="1"/>
    <col min="14608" max="14848" width="9.140625" style="192"/>
    <col min="14849" max="14849" width="4.140625" style="192" customWidth="1"/>
    <col min="14850" max="14850" width="17.85546875" style="192" customWidth="1"/>
    <col min="14851" max="14855" width="19.5703125" style="192" customWidth="1"/>
    <col min="14856" max="14856" width="13.42578125" style="192" customWidth="1"/>
    <col min="14857" max="14863" width="14.5703125" style="192" customWidth="1"/>
    <col min="14864" max="15104" width="9.140625" style="192"/>
    <col min="15105" max="15105" width="4.140625" style="192" customWidth="1"/>
    <col min="15106" max="15106" width="17.85546875" style="192" customWidth="1"/>
    <col min="15107" max="15111" width="19.5703125" style="192" customWidth="1"/>
    <col min="15112" max="15112" width="13.42578125" style="192" customWidth="1"/>
    <col min="15113" max="15119" width="14.5703125" style="192" customWidth="1"/>
    <col min="15120" max="15360" width="9.140625" style="192"/>
    <col min="15361" max="15361" width="4.140625" style="192" customWidth="1"/>
    <col min="15362" max="15362" width="17.85546875" style="192" customWidth="1"/>
    <col min="15363" max="15367" width="19.5703125" style="192" customWidth="1"/>
    <col min="15368" max="15368" width="13.42578125" style="192" customWidth="1"/>
    <col min="15369" max="15375" width="14.5703125" style="192" customWidth="1"/>
    <col min="15376" max="15616" width="9.140625" style="192"/>
    <col min="15617" max="15617" width="4.140625" style="192" customWidth="1"/>
    <col min="15618" max="15618" width="17.85546875" style="192" customWidth="1"/>
    <col min="15619" max="15623" width="19.5703125" style="192" customWidth="1"/>
    <col min="15624" max="15624" width="13.42578125" style="192" customWidth="1"/>
    <col min="15625" max="15631" width="14.5703125" style="192" customWidth="1"/>
    <col min="15632" max="15872" width="9.140625" style="192"/>
    <col min="15873" max="15873" width="4.140625" style="192" customWidth="1"/>
    <col min="15874" max="15874" width="17.85546875" style="192" customWidth="1"/>
    <col min="15875" max="15879" width="19.5703125" style="192" customWidth="1"/>
    <col min="15880" max="15880" width="13.42578125" style="192" customWidth="1"/>
    <col min="15881" max="15887" width="14.5703125" style="192" customWidth="1"/>
    <col min="15888" max="16128" width="9.140625" style="192"/>
    <col min="16129" max="16129" width="4.140625" style="192" customWidth="1"/>
    <col min="16130" max="16130" width="17.85546875" style="192" customWidth="1"/>
    <col min="16131" max="16135" width="19.5703125" style="192" customWidth="1"/>
    <col min="16136" max="16136" width="13.42578125" style="192" customWidth="1"/>
    <col min="16137" max="16143" width="14.5703125" style="192" customWidth="1"/>
    <col min="16144" max="16384" width="9.140625" style="192"/>
  </cols>
  <sheetData>
    <row r="1" spans="1:15">
      <c r="A1" s="190"/>
      <c r="B1" s="190"/>
      <c r="C1" s="190"/>
      <c r="D1" s="190"/>
      <c r="E1" s="190"/>
      <c r="F1" s="190"/>
      <c r="G1" s="190"/>
      <c r="H1" s="190"/>
      <c r="I1" s="190"/>
      <c r="J1" s="190"/>
      <c r="K1" s="190"/>
      <c r="L1" s="190"/>
      <c r="M1" s="191"/>
      <c r="N1" s="191"/>
      <c r="O1" s="107" t="s">
        <v>291</v>
      </c>
    </row>
    <row r="2" spans="1:15">
      <c r="A2" s="53" t="s">
        <v>38</v>
      </c>
      <c r="B2" s="53"/>
      <c r="C2" s="219"/>
      <c r="D2" s="219"/>
      <c r="E2" s="219"/>
      <c r="F2" s="219"/>
      <c r="G2" s="219"/>
      <c r="H2" s="190"/>
      <c r="I2" s="190"/>
      <c r="J2" s="190"/>
      <c r="K2" s="190"/>
      <c r="L2" s="193"/>
      <c r="M2" s="191"/>
      <c r="N2" s="191"/>
    </row>
    <row r="3" spans="1:15">
      <c r="A3" s="54" t="s">
        <v>93</v>
      </c>
      <c r="B3" s="54"/>
      <c r="C3" s="624"/>
      <c r="D3" s="624"/>
      <c r="E3" s="624"/>
      <c r="F3" s="624"/>
      <c r="G3" s="624"/>
      <c r="H3" s="190"/>
      <c r="I3" s="190"/>
      <c r="J3" s="190"/>
      <c r="K3" s="190"/>
      <c r="L3" s="190"/>
      <c r="M3" s="193"/>
      <c r="N3" s="539" t="s">
        <v>36</v>
      </c>
      <c r="O3" s="928"/>
    </row>
    <row r="4" spans="1:15">
      <c r="A4" s="625"/>
      <c r="B4" s="625"/>
      <c r="C4" s="163"/>
      <c r="D4" s="163"/>
      <c r="E4" s="163"/>
      <c r="F4" s="163"/>
      <c r="G4" s="163"/>
      <c r="H4" s="164"/>
      <c r="I4" s="190"/>
      <c r="J4" s="190"/>
      <c r="K4" s="190"/>
      <c r="L4" s="190"/>
      <c r="M4" s="190"/>
      <c r="N4" s="190"/>
      <c r="O4" s="190"/>
    </row>
    <row r="5" spans="1:15" s="626" customFormat="1" ht="15">
      <c r="A5" s="1295" t="s">
        <v>292</v>
      </c>
      <c r="B5" s="1295"/>
      <c r="C5" s="1295"/>
      <c r="D5" s="1295"/>
      <c r="E5" s="1295"/>
      <c r="F5" s="1295"/>
      <c r="G5" s="1295"/>
      <c r="H5" s="1295"/>
      <c r="I5" s="1295"/>
      <c r="J5" s="1295"/>
      <c r="K5" s="1295"/>
      <c r="L5" s="1295"/>
      <c r="M5" s="1295"/>
      <c r="N5" s="1295"/>
      <c r="O5" s="1295"/>
    </row>
    <row r="6" spans="1:15" ht="42" customHeight="1">
      <c r="A6" s="1296" t="s">
        <v>531</v>
      </c>
      <c r="B6" s="1296"/>
      <c r="C6" s="1296"/>
      <c r="D6" s="1296"/>
      <c r="E6" s="1296"/>
      <c r="F6" s="1296"/>
      <c r="G6" s="1296"/>
      <c r="H6" s="1296"/>
      <c r="I6" s="1296"/>
      <c r="J6" s="1296"/>
      <c r="K6" s="1296"/>
      <c r="L6" s="1296"/>
      <c r="M6" s="1296"/>
      <c r="N6" s="1296"/>
      <c r="O6" s="1296"/>
    </row>
    <row r="7" spans="1:15">
      <c r="A7" s="1024" t="s">
        <v>293</v>
      </c>
      <c r="B7" s="1025"/>
      <c r="C7" s="1025"/>
      <c r="D7" s="1025"/>
      <c r="E7" s="1025"/>
      <c r="F7" s="1025"/>
      <c r="G7" s="1025"/>
      <c r="H7" s="1025"/>
      <c r="I7" s="1025"/>
      <c r="J7" s="1025"/>
      <c r="K7" s="1025"/>
      <c r="L7" s="1025"/>
      <c r="M7" s="1025"/>
      <c r="N7" s="1025"/>
      <c r="O7" s="1025"/>
    </row>
    <row r="8" spans="1:15" ht="13.5" thickBot="1">
      <c r="A8" s="221"/>
      <c r="B8" s="222"/>
      <c r="C8" s="222"/>
      <c r="D8" s="222"/>
      <c r="E8" s="222"/>
      <c r="F8" s="222"/>
      <c r="G8" s="222"/>
      <c r="H8" s="222"/>
      <c r="I8" s="222"/>
      <c r="J8" s="222"/>
      <c r="K8" s="222"/>
      <c r="L8" s="222"/>
      <c r="M8" s="222"/>
      <c r="N8" s="222"/>
      <c r="O8" s="222"/>
    </row>
    <row r="9" spans="1:15" s="627" customFormat="1" ht="27.75" customHeight="1">
      <c r="A9" s="1297" t="s">
        <v>70</v>
      </c>
      <c r="B9" s="1299" t="s">
        <v>114</v>
      </c>
      <c r="C9" s="1299" t="s">
        <v>115</v>
      </c>
      <c r="D9" s="1301" t="s">
        <v>132</v>
      </c>
      <c r="E9" s="1301" t="s">
        <v>133</v>
      </c>
      <c r="F9" s="1301" t="s">
        <v>134</v>
      </c>
      <c r="G9" s="1301" t="s">
        <v>117</v>
      </c>
      <c r="H9" s="1291" t="s">
        <v>118</v>
      </c>
      <c r="I9" s="1303" t="s">
        <v>284</v>
      </c>
      <c r="J9" s="1303"/>
      <c r="K9" s="1291" t="s">
        <v>120</v>
      </c>
      <c r="L9" s="1291" t="s">
        <v>121</v>
      </c>
      <c r="M9" s="1291" t="s">
        <v>285</v>
      </c>
      <c r="N9" s="992" t="s">
        <v>286</v>
      </c>
      <c r="O9" s="1305"/>
    </row>
    <row r="10" spans="1:15" s="627" customFormat="1" ht="39" thickBot="1">
      <c r="A10" s="1298"/>
      <c r="B10" s="1300"/>
      <c r="C10" s="1300"/>
      <c r="D10" s="1302"/>
      <c r="E10" s="1302"/>
      <c r="F10" s="1302"/>
      <c r="G10" s="1302"/>
      <c r="H10" s="1292"/>
      <c r="I10" s="605" t="s">
        <v>287</v>
      </c>
      <c r="J10" s="606" t="s">
        <v>294</v>
      </c>
      <c r="K10" s="1292"/>
      <c r="L10" s="1292"/>
      <c r="M10" s="1292"/>
      <c r="N10" s="605" t="s">
        <v>295</v>
      </c>
      <c r="O10" s="607" t="s">
        <v>296</v>
      </c>
    </row>
    <row r="11" spans="1:15" ht="45.75" customHeight="1">
      <c r="A11" s="628" t="s">
        <v>2</v>
      </c>
      <c r="B11" s="629"/>
      <c r="C11" s="629"/>
      <c r="D11" s="630" t="s">
        <v>136</v>
      </c>
      <c r="E11" s="630"/>
      <c r="F11" s="630"/>
      <c r="G11" s="630"/>
      <c r="H11" s="629"/>
      <c r="I11" s="631"/>
      <c r="J11" s="632"/>
      <c r="K11" s="207">
        <v>0</v>
      </c>
      <c r="L11" s="207">
        <v>0</v>
      </c>
      <c r="M11" s="633">
        <f>SUM(K11:L11)</f>
        <v>0</v>
      </c>
      <c r="N11" s="634">
        <f>M11*I11</f>
        <v>0</v>
      </c>
      <c r="O11" s="611">
        <f>M11*J11</f>
        <v>0</v>
      </c>
    </row>
    <row r="12" spans="1:15" ht="43.5" customHeight="1">
      <c r="A12" s="204" t="s">
        <v>3</v>
      </c>
      <c r="B12" s="205"/>
      <c r="C12" s="205"/>
      <c r="D12" s="205" t="s">
        <v>136</v>
      </c>
      <c r="E12" s="201"/>
      <c r="F12" s="201"/>
      <c r="G12" s="201"/>
      <c r="H12" s="206"/>
      <c r="I12" s="635"/>
      <c r="J12" s="636"/>
      <c r="K12" s="207">
        <v>0</v>
      </c>
      <c r="L12" s="207">
        <v>0</v>
      </c>
      <c r="M12" s="175">
        <f>SUM(K12:L12)</f>
        <v>0</v>
      </c>
      <c r="N12" s="634">
        <f>M12*I12</f>
        <v>0</v>
      </c>
      <c r="O12" s="611">
        <f>M12*J12</f>
        <v>0</v>
      </c>
    </row>
    <row r="13" spans="1:15" ht="45.75" customHeight="1">
      <c r="A13" s="204" t="s">
        <v>4</v>
      </c>
      <c r="B13" s="206"/>
      <c r="C13" s="206"/>
      <c r="D13" s="205" t="s">
        <v>136</v>
      </c>
      <c r="E13" s="201"/>
      <c r="F13" s="201"/>
      <c r="G13" s="201"/>
      <c r="H13" s="206"/>
      <c r="I13" s="635"/>
      <c r="J13" s="636"/>
      <c r="K13" s="207">
        <v>0</v>
      </c>
      <c r="L13" s="207">
        <v>0</v>
      </c>
      <c r="M13" s="207">
        <f>SUM(K13:L13)</f>
        <v>0</v>
      </c>
      <c r="N13" s="634">
        <f>M13*I13</f>
        <v>0</v>
      </c>
      <c r="O13" s="611">
        <f>M13*J13</f>
        <v>0</v>
      </c>
    </row>
    <row r="14" spans="1:15" ht="37.5" customHeight="1">
      <c r="A14" s="204" t="s">
        <v>6</v>
      </c>
      <c r="B14" s="206"/>
      <c r="C14" s="206"/>
      <c r="D14" s="205" t="s">
        <v>136</v>
      </c>
      <c r="E14" s="201"/>
      <c r="F14" s="201"/>
      <c r="G14" s="201"/>
      <c r="H14" s="206"/>
      <c r="I14" s="635"/>
      <c r="J14" s="636"/>
      <c r="K14" s="207">
        <v>0</v>
      </c>
      <c r="L14" s="207">
        <v>0</v>
      </c>
      <c r="M14" s="207">
        <f>SUM(K14:L14)</f>
        <v>0</v>
      </c>
      <c r="N14" s="634">
        <f>M14*I14</f>
        <v>0</v>
      </c>
      <c r="O14" s="611">
        <f>M14*J14</f>
        <v>0</v>
      </c>
    </row>
    <row r="15" spans="1:15" ht="36" customHeight="1" thickBot="1">
      <c r="A15" s="209" t="s">
        <v>8</v>
      </c>
      <c r="B15" s="210"/>
      <c r="C15" s="210"/>
      <c r="D15" s="211" t="s">
        <v>136</v>
      </c>
      <c r="E15" s="637"/>
      <c r="F15" s="637"/>
      <c r="G15" s="637"/>
      <c r="H15" s="210"/>
      <c r="I15" s="638"/>
      <c r="J15" s="639"/>
      <c r="K15" s="207">
        <v>0</v>
      </c>
      <c r="L15" s="640">
        <v>0</v>
      </c>
      <c r="M15" s="640">
        <f>SUM(K15:L15)</f>
        <v>0</v>
      </c>
      <c r="N15" s="641">
        <f>M15*I15</f>
        <v>0</v>
      </c>
      <c r="O15" s="642">
        <f>M15*J15</f>
        <v>0</v>
      </c>
    </row>
    <row r="16" spans="1:15" ht="20.25" customHeight="1" thickBot="1">
      <c r="A16" s="214"/>
      <c r="B16" s="184"/>
      <c r="C16" s="184"/>
      <c r="D16" s="184"/>
      <c r="E16" s="184"/>
      <c r="F16" s="184"/>
      <c r="G16" s="184"/>
      <c r="H16" s="184"/>
      <c r="I16" s="184"/>
      <c r="J16" s="643" t="s">
        <v>127</v>
      </c>
      <c r="K16" s="186">
        <f>SUM(K11:K15)</f>
        <v>0</v>
      </c>
      <c r="L16" s="187">
        <f>SUM(L11:L15)</f>
        <v>0</v>
      </c>
      <c r="M16" s="187">
        <f>SUM(M11:M15)</f>
        <v>0</v>
      </c>
      <c r="N16" s="187">
        <f>SUM(N11:N15)</f>
        <v>0</v>
      </c>
      <c r="O16" s="644">
        <f>SUM(O11:O15)</f>
        <v>0</v>
      </c>
    </row>
    <row r="17" spans="1:15">
      <c r="A17" s="214"/>
      <c r="B17" s="184"/>
      <c r="C17" s="184"/>
      <c r="D17" s="184"/>
      <c r="E17" s="184"/>
      <c r="F17" s="184"/>
      <c r="G17" s="184"/>
      <c r="H17" s="184"/>
      <c r="I17" s="645"/>
      <c r="J17" s="645"/>
      <c r="K17" s="617"/>
      <c r="L17" s="617"/>
      <c r="M17" s="617"/>
      <c r="N17" s="617"/>
      <c r="O17" s="617"/>
    </row>
    <row r="18" spans="1:15">
      <c r="A18" s="214" t="s">
        <v>290</v>
      </c>
      <c r="B18" s="184"/>
      <c r="C18" s="184"/>
      <c r="D18" s="184"/>
      <c r="E18" s="184"/>
      <c r="F18" s="184"/>
      <c r="G18" s="184"/>
      <c r="H18" s="184"/>
      <c r="I18" s="645"/>
      <c r="J18" s="645"/>
      <c r="K18" s="617"/>
      <c r="L18" s="617"/>
      <c r="M18" s="617"/>
      <c r="N18" s="617"/>
      <c r="O18" s="617"/>
    </row>
    <row r="19" spans="1:15">
      <c r="A19" s="1304" t="s">
        <v>14</v>
      </c>
      <c r="B19" s="1304"/>
      <c r="C19" s="1304"/>
      <c r="D19" s="646"/>
      <c r="E19" s="646"/>
      <c r="F19" s="646"/>
      <c r="G19" s="646"/>
      <c r="H19" s="182"/>
      <c r="I19" s="183"/>
      <c r="J19" s="183"/>
      <c r="K19" s="183"/>
      <c r="L19" s="183"/>
      <c r="M19" s="183"/>
      <c r="N19" s="183"/>
      <c r="O19" s="183"/>
    </row>
    <row r="20" spans="1:15">
      <c r="A20" s="927" t="s">
        <v>546</v>
      </c>
      <c r="B20" s="182"/>
      <c r="C20" s="182"/>
      <c r="D20" s="182"/>
      <c r="E20" s="182"/>
      <c r="F20" s="182"/>
      <c r="G20" s="182"/>
      <c r="H20" s="182"/>
      <c r="I20" s="183"/>
      <c r="J20" s="183"/>
      <c r="K20" s="183"/>
      <c r="L20" s="183"/>
      <c r="M20" s="183"/>
      <c r="N20" s="183"/>
      <c r="O20" s="183"/>
    </row>
    <row r="21" spans="1:15" ht="14.25">
      <c r="A21" s="647"/>
      <c r="B21" s="182"/>
      <c r="C21" s="182"/>
      <c r="D21" s="182"/>
      <c r="E21" s="182"/>
      <c r="F21" s="182"/>
      <c r="G21" s="182"/>
      <c r="H21" s="182"/>
      <c r="I21" s="49"/>
      <c r="J21" s="49"/>
      <c r="K21" s="183"/>
      <c r="L21" s="183"/>
      <c r="M21" s="49"/>
      <c r="N21" s="49"/>
      <c r="O21" s="183"/>
    </row>
    <row r="22" spans="1:15" ht="14.25">
      <c r="A22" s="190"/>
      <c r="B22" s="190"/>
      <c r="C22" s="190"/>
      <c r="D22" s="190"/>
      <c r="E22" s="190"/>
      <c r="F22" s="190"/>
      <c r="G22" s="190"/>
      <c r="H22" s="182"/>
      <c r="I22" s="50"/>
      <c r="J22" s="50"/>
      <c r="L22" s="183"/>
      <c r="M22" s="50"/>
      <c r="N22" s="50"/>
      <c r="O22" s="167"/>
    </row>
    <row r="23" spans="1:15">
      <c r="A23" s="190"/>
      <c r="B23" s="190"/>
      <c r="C23" s="190"/>
      <c r="D23" s="190"/>
      <c r="E23" s="190"/>
      <c r="F23" s="190"/>
      <c r="G23" s="190"/>
      <c r="I23" s="124" t="s">
        <v>39</v>
      </c>
      <c r="J23" s="623"/>
      <c r="L23" s="183"/>
      <c r="M23" s="124" t="s">
        <v>39</v>
      </c>
      <c r="N23" s="623"/>
      <c r="O23" s="167"/>
    </row>
    <row r="24" spans="1:15">
      <c r="A24" s="190"/>
      <c r="B24" s="190"/>
      <c r="C24" s="190"/>
      <c r="D24" s="190"/>
      <c r="E24" s="190"/>
      <c r="F24" s="190"/>
      <c r="G24" s="190"/>
      <c r="I24" s="125" t="s">
        <v>40</v>
      </c>
      <c r="J24" s="623"/>
      <c r="L24" s="183"/>
      <c r="M24" s="125" t="s">
        <v>40</v>
      </c>
      <c r="N24" s="623"/>
      <c r="O24" s="167"/>
    </row>
  </sheetData>
  <mergeCells count="17">
    <mergeCell ref="M9:M10"/>
    <mergeCell ref="N9:O9"/>
    <mergeCell ref="A5:O5"/>
    <mergeCell ref="A6:O6"/>
    <mergeCell ref="A7:O7"/>
    <mergeCell ref="A9:A10"/>
    <mergeCell ref="B9:B10"/>
    <mergeCell ref="C9:C10"/>
    <mergeCell ref="D9:D10"/>
    <mergeCell ref="E9:E10"/>
    <mergeCell ref="F9:F10"/>
    <mergeCell ref="G9:G10"/>
    <mergeCell ref="A19:C19"/>
    <mergeCell ref="H9:H10"/>
    <mergeCell ref="I9:J9"/>
    <mergeCell ref="K9:K10"/>
    <mergeCell ref="L9:L10"/>
  </mergeCells>
  <dataValidations count="1">
    <dataValidation type="decimal" operator="lessThanOrEqual" allowBlank="1" showInputMessage="1" showErrorMessage="1" error="Wpisz kwotę nie większą niż 5 000,00 zł" sqref="K11:K15 JG11:JG15 TC11:TC15 ACY11:ACY15 AMU11:AMU15 AWQ11:AWQ15 BGM11:BGM15 BQI11:BQI15 CAE11:CAE15 CKA11:CKA15 CTW11:CTW15 DDS11:DDS15 DNO11:DNO15 DXK11:DXK15 EHG11:EHG15 ERC11:ERC15 FAY11:FAY15 FKU11:FKU15 FUQ11:FUQ15 GEM11:GEM15 GOI11:GOI15 GYE11:GYE15 HIA11:HIA15 HRW11:HRW15 IBS11:IBS15 ILO11:ILO15 IVK11:IVK15 JFG11:JFG15 JPC11:JPC15 JYY11:JYY15 KIU11:KIU15 KSQ11:KSQ15 LCM11:LCM15 LMI11:LMI15 LWE11:LWE15 MGA11:MGA15 MPW11:MPW15 MZS11:MZS15 NJO11:NJO15 NTK11:NTK15 ODG11:ODG15 ONC11:ONC15 OWY11:OWY15 PGU11:PGU15 PQQ11:PQQ15 QAM11:QAM15 QKI11:QKI15 QUE11:QUE15 REA11:REA15 RNW11:RNW15 RXS11:RXS15 SHO11:SHO15 SRK11:SRK15 TBG11:TBG15 TLC11:TLC15 TUY11:TUY15 UEU11:UEU15 UOQ11:UOQ15 UYM11:UYM15 VII11:VII15 VSE11:VSE15 WCA11:WCA15 WLW11:WLW15 WVS11:WVS15 K65547:K65551 JG65547:JG65551 TC65547:TC65551 ACY65547:ACY65551 AMU65547:AMU65551 AWQ65547:AWQ65551 BGM65547:BGM65551 BQI65547:BQI65551 CAE65547:CAE65551 CKA65547:CKA65551 CTW65547:CTW65551 DDS65547:DDS65551 DNO65547:DNO65551 DXK65547:DXK65551 EHG65547:EHG65551 ERC65547:ERC65551 FAY65547:FAY65551 FKU65547:FKU65551 FUQ65547:FUQ65551 GEM65547:GEM65551 GOI65547:GOI65551 GYE65547:GYE65551 HIA65547:HIA65551 HRW65547:HRW65551 IBS65547:IBS65551 ILO65547:ILO65551 IVK65547:IVK65551 JFG65547:JFG65551 JPC65547:JPC65551 JYY65547:JYY65551 KIU65547:KIU65551 KSQ65547:KSQ65551 LCM65547:LCM65551 LMI65547:LMI65551 LWE65547:LWE65551 MGA65547:MGA65551 MPW65547:MPW65551 MZS65547:MZS65551 NJO65547:NJO65551 NTK65547:NTK65551 ODG65547:ODG65551 ONC65547:ONC65551 OWY65547:OWY65551 PGU65547:PGU65551 PQQ65547:PQQ65551 QAM65547:QAM65551 QKI65547:QKI65551 QUE65547:QUE65551 REA65547:REA65551 RNW65547:RNW65551 RXS65547:RXS65551 SHO65547:SHO65551 SRK65547:SRK65551 TBG65547:TBG65551 TLC65547:TLC65551 TUY65547:TUY65551 UEU65547:UEU65551 UOQ65547:UOQ65551 UYM65547:UYM65551 VII65547:VII65551 VSE65547:VSE65551 WCA65547:WCA65551 WLW65547:WLW65551 WVS65547:WVS65551 K131083:K131087 JG131083:JG131087 TC131083:TC131087 ACY131083:ACY131087 AMU131083:AMU131087 AWQ131083:AWQ131087 BGM131083:BGM131087 BQI131083:BQI131087 CAE131083:CAE131087 CKA131083:CKA131087 CTW131083:CTW131087 DDS131083:DDS131087 DNO131083:DNO131087 DXK131083:DXK131087 EHG131083:EHG131087 ERC131083:ERC131087 FAY131083:FAY131087 FKU131083:FKU131087 FUQ131083:FUQ131087 GEM131083:GEM131087 GOI131083:GOI131087 GYE131083:GYE131087 HIA131083:HIA131087 HRW131083:HRW131087 IBS131083:IBS131087 ILO131083:ILO131087 IVK131083:IVK131087 JFG131083:JFG131087 JPC131083:JPC131087 JYY131083:JYY131087 KIU131083:KIU131087 KSQ131083:KSQ131087 LCM131083:LCM131087 LMI131083:LMI131087 LWE131083:LWE131087 MGA131083:MGA131087 MPW131083:MPW131087 MZS131083:MZS131087 NJO131083:NJO131087 NTK131083:NTK131087 ODG131083:ODG131087 ONC131083:ONC131087 OWY131083:OWY131087 PGU131083:PGU131087 PQQ131083:PQQ131087 QAM131083:QAM131087 QKI131083:QKI131087 QUE131083:QUE131087 REA131083:REA131087 RNW131083:RNW131087 RXS131083:RXS131087 SHO131083:SHO131087 SRK131083:SRK131087 TBG131083:TBG131087 TLC131083:TLC131087 TUY131083:TUY131087 UEU131083:UEU131087 UOQ131083:UOQ131087 UYM131083:UYM131087 VII131083:VII131087 VSE131083:VSE131087 WCA131083:WCA131087 WLW131083:WLW131087 WVS131083:WVS131087 K196619:K196623 JG196619:JG196623 TC196619:TC196623 ACY196619:ACY196623 AMU196619:AMU196623 AWQ196619:AWQ196623 BGM196619:BGM196623 BQI196619:BQI196623 CAE196619:CAE196623 CKA196619:CKA196623 CTW196619:CTW196623 DDS196619:DDS196623 DNO196619:DNO196623 DXK196619:DXK196623 EHG196619:EHG196623 ERC196619:ERC196623 FAY196619:FAY196623 FKU196619:FKU196623 FUQ196619:FUQ196623 GEM196619:GEM196623 GOI196619:GOI196623 GYE196619:GYE196623 HIA196619:HIA196623 HRW196619:HRW196623 IBS196619:IBS196623 ILO196619:ILO196623 IVK196619:IVK196623 JFG196619:JFG196623 JPC196619:JPC196623 JYY196619:JYY196623 KIU196619:KIU196623 KSQ196619:KSQ196623 LCM196619:LCM196623 LMI196619:LMI196623 LWE196619:LWE196623 MGA196619:MGA196623 MPW196619:MPW196623 MZS196619:MZS196623 NJO196619:NJO196623 NTK196619:NTK196623 ODG196619:ODG196623 ONC196619:ONC196623 OWY196619:OWY196623 PGU196619:PGU196623 PQQ196619:PQQ196623 QAM196619:QAM196623 QKI196619:QKI196623 QUE196619:QUE196623 REA196619:REA196623 RNW196619:RNW196623 RXS196619:RXS196623 SHO196619:SHO196623 SRK196619:SRK196623 TBG196619:TBG196623 TLC196619:TLC196623 TUY196619:TUY196623 UEU196619:UEU196623 UOQ196619:UOQ196623 UYM196619:UYM196623 VII196619:VII196623 VSE196619:VSE196623 WCA196619:WCA196623 WLW196619:WLW196623 WVS196619:WVS196623 K262155:K262159 JG262155:JG262159 TC262155:TC262159 ACY262155:ACY262159 AMU262155:AMU262159 AWQ262155:AWQ262159 BGM262155:BGM262159 BQI262155:BQI262159 CAE262155:CAE262159 CKA262155:CKA262159 CTW262155:CTW262159 DDS262155:DDS262159 DNO262155:DNO262159 DXK262155:DXK262159 EHG262155:EHG262159 ERC262155:ERC262159 FAY262155:FAY262159 FKU262155:FKU262159 FUQ262155:FUQ262159 GEM262155:GEM262159 GOI262155:GOI262159 GYE262155:GYE262159 HIA262155:HIA262159 HRW262155:HRW262159 IBS262155:IBS262159 ILO262155:ILO262159 IVK262155:IVK262159 JFG262155:JFG262159 JPC262155:JPC262159 JYY262155:JYY262159 KIU262155:KIU262159 KSQ262155:KSQ262159 LCM262155:LCM262159 LMI262155:LMI262159 LWE262155:LWE262159 MGA262155:MGA262159 MPW262155:MPW262159 MZS262155:MZS262159 NJO262155:NJO262159 NTK262155:NTK262159 ODG262155:ODG262159 ONC262155:ONC262159 OWY262155:OWY262159 PGU262155:PGU262159 PQQ262155:PQQ262159 QAM262155:QAM262159 QKI262155:QKI262159 QUE262155:QUE262159 REA262155:REA262159 RNW262155:RNW262159 RXS262155:RXS262159 SHO262155:SHO262159 SRK262155:SRK262159 TBG262155:TBG262159 TLC262155:TLC262159 TUY262155:TUY262159 UEU262155:UEU262159 UOQ262155:UOQ262159 UYM262155:UYM262159 VII262155:VII262159 VSE262155:VSE262159 WCA262155:WCA262159 WLW262155:WLW262159 WVS262155:WVS262159 K327691:K327695 JG327691:JG327695 TC327691:TC327695 ACY327691:ACY327695 AMU327691:AMU327695 AWQ327691:AWQ327695 BGM327691:BGM327695 BQI327691:BQI327695 CAE327691:CAE327695 CKA327691:CKA327695 CTW327691:CTW327695 DDS327691:DDS327695 DNO327691:DNO327695 DXK327691:DXK327695 EHG327691:EHG327695 ERC327691:ERC327695 FAY327691:FAY327695 FKU327691:FKU327695 FUQ327691:FUQ327695 GEM327691:GEM327695 GOI327691:GOI327695 GYE327691:GYE327695 HIA327691:HIA327695 HRW327691:HRW327695 IBS327691:IBS327695 ILO327691:ILO327695 IVK327691:IVK327695 JFG327691:JFG327695 JPC327691:JPC327695 JYY327691:JYY327695 KIU327691:KIU327695 KSQ327691:KSQ327695 LCM327691:LCM327695 LMI327691:LMI327695 LWE327691:LWE327695 MGA327691:MGA327695 MPW327691:MPW327695 MZS327691:MZS327695 NJO327691:NJO327695 NTK327691:NTK327695 ODG327691:ODG327695 ONC327691:ONC327695 OWY327691:OWY327695 PGU327691:PGU327695 PQQ327691:PQQ327695 QAM327691:QAM327695 QKI327691:QKI327695 QUE327691:QUE327695 REA327691:REA327695 RNW327691:RNW327695 RXS327691:RXS327695 SHO327691:SHO327695 SRK327691:SRK327695 TBG327691:TBG327695 TLC327691:TLC327695 TUY327691:TUY327695 UEU327691:UEU327695 UOQ327691:UOQ327695 UYM327691:UYM327695 VII327691:VII327695 VSE327691:VSE327695 WCA327691:WCA327695 WLW327691:WLW327695 WVS327691:WVS327695 K393227:K393231 JG393227:JG393231 TC393227:TC393231 ACY393227:ACY393231 AMU393227:AMU393231 AWQ393227:AWQ393231 BGM393227:BGM393231 BQI393227:BQI393231 CAE393227:CAE393231 CKA393227:CKA393231 CTW393227:CTW393231 DDS393227:DDS393231 DNO393227:DNO393231 DXK393227:DXK393231 EHG393227:EHG393231 ERC393227:ERC393231 FAY393227:FAY393231 FKU393227:FKU393231 FUQ393227:FUQ393231 GEM393227:GEM393231 GOI393227:GOI393231 GYE393227:GYE393231 HIA393227:HIA393231 HRW393227:HRW393231 IBS393227:IBS393231 ILO393227:ILO393231 IVK393227:IVK393231 JFG393227:JFG393231 JPC393227:JPC393231 JYY393227:JYY393231 KIU393227:KIU393231 KSQ393227:KSQ393231 LCM393227:LCM393231 LMI393227:LMI393231 LWE393227:LWE393231 MGA393227:MGA393231 MPW393227:MPW393231 MZS393227:MZS393231 NJO393227:NJO393231 NTK393227:NTK393231 ODG393227:ODG393231 ONC393227:ONC393231 OWY393227:OWY393231 PGU393227:PGU393231 PQQ393227:PQQ393231 QAM393227:QAM393231 QKI393227:QKI393231 QUE393227:QUE393231 REA393227:REA393231 RNW393227:RNW393231 RXS393227:RXS393231 SHO393227:SHO393231 SRK393227:SRK393231 TBG393227:TBG393231 TLC393227:TLC393231 TUY393227:TUY393231 UEU393227:UEU393231 UOQ393227:UOQ393231 UYM393227:UYM393231 VII393227:VII393231 VSE393227:VSE393231 WCA393227:WCA393231 WLW393227:WLW393231 WVS393227:WVS393231 K458763:K458767 JG458763:JG458767 TC458763:TC458767 ACY458763:ACY458767 AMU458763:AMU458767 AWQ458763:AWQ458767 BGM458763:BGM458767 BQI458763:BQI458767 CAE458763:CAE458767 CKA458763:CKA458767 CTW458763:CTW458767 DDS458763:DDS458767 DNO458763:DNO458767 DXK458763:DXK458767 EHG458763:EHG458767 ERC458763:ERC458767 FAY458763:FAY458767 FKU458763:FKU458767 FUQ458763:FUQ458767 GEM458763:GEM458767 GOI458763:GOI458767 GYE458763:GYE458767 HIA458763:HIA458767 HRW458763:HRW458767 IBS458763:IBS458767 ILO458763:ILO458767 IVK458763:IVK458767 JFG458763:JFG458767 JPC458763:JPC458767 JYY458763:JYY458767 KIU458763:KIU458767 KSQ458763:KSQ458767 LCM458763:LCM458767 LMI458763:LMI458767 LWE458763:LWE458767 MGA458763:MGA458767 MPW458763:MPW458767 MZS458763:MZS458767 NJO458763:NJO458767 NTK458763:NTK458767 ODG458763:ODG458767 ONC458763:ONC458767 OWY458763:OWY458767 PGU458763:PGU458767 PQQ458763:PQQ458767 QAM458763:QAM458767 QKI458763:QKI458767 QUE458763:QUE458767 REA458763:REA458767 RNW458763:RNW458767 RXS458763:RXS458767 SHO458763:SHO458767 SRK458763:SRK458767 TBG458763:TBG458767 TLC458763:TLC458767 TUY458763:TUY458767 UEU458763:UEU458767 UOQ458763:UOQ458767 UYM458763:UYM458767 VII458763:VII458767 VSE458763:VSE458767 WCA458763:WCA458767 WLW458763:WLW458767 WVS458763:WVS458767 K524299:K524303 JG524299:JG524303 TC524299:TC524303 ACY524299:ACY524303 AMU524299:AMU524303 AWQ524299:AWQ524303 BGM524299:BGM524303 BQI524299:BQI524303 CAE524299:CAE524303 CKA524299:CKA524303 CTW524299:CTW524303 DDS524299:DDS524303 DNO524299:DNO524303 DXK524299:DXK524303 EHG524299:EHG524303 ERC524299:ERC524303 FAY524299:FAY524303 FKU524299:FKU524303 FUQ524299:FUQ524303 GEM524299:GEM524303 GOI524299:GOI524303 GYE524299:GYE524303 HIA524299:HIA524303 HRW524299:HRW524303 IBS524299:IBS524303 ILO524299:ILO524303 IVK524299:IVK524303 JFG524299:JFG524303 JPC524299:JPC524303 JYY524299:JYY524303 KIU524299:KIU524303 KSQ524299:KSQ524303 LCM524299:LCM524303 LMI524299:LMI524303 LWE524299:LWE524303 MGA524299:MGA524303 MPW524299:MPW524303 MZS524299:MZS524303 NJO524299:NJO524303 NTK524299:NTK524303 ODG524299:ODG524303 ONC524299:ONC524303 OWY524299:OWY524303 PGU524299:PGU524303 PQQ524299:PQQ524303 QAM524299:QAM524303 QKI524299:QKI524303 QUE524299:QUE524303 REA524299:REA524303 RNW524299:RNW524303 RXS524299:RXS524303 SHO524299:SHO524303 SRK524299:SRK524303 TBG524299:TBG524303 TLC524299:TLC524303 TUY524299:TUY524303 UEU524299:UEU524303 UOQ524299:UOQ524303 UYM524299:UYM524303 VII524299:VII524303 VSE524299:VSE524303 WCA524299:WCA524303 WLW524299:WLW524303 WVS524299:WVS524303 K589835:K589839 JG589835:JG589839 TC589835:TC589839 ACY589835:ACY589839 AMU589835:AMU589839 AWQ589835:AWQ589839 BGM589835:BGM589839 BQI589835:BQI589839 CAE589835:CAE589839 CKA589835:CKA589839 CTW589835:CTW589839 DDS589835:DDS589839 DNO589835:DNO589839 DXK589835:DXK589839 EHG589835:EHG589839 ERC589835:ERC589839 FAY589835:FAY589839 FKU589835:FKU589839 FUQ589835:FUQ589839 GEM589835:GEM589839 GOI589835:GOI589839 GYE589835:GYE589839 HIA589835:HIA589839 HRW589835:HRW589839 IBS589835:IBS589839 ILO589835:ILO589839 IVK589835:IVK589839 JFG589835:JFG589839 JPC589835:JPC589839 JYY589835:JYY589839 KIU589835:KIU589839 KSQ589835:KSQ589839 LCM589835:LCM589839 LMI589835:LMI589839 LWE589835:LWE589839 MGA589835:MGA589839 MPW589835:MPW589839 MZS589835:MZS589839 NJO589835:NJO589839 NTK589835:NTK589839 ODG589835:ODG589839 ONC589835:ONC589839 OWY589835:OWY589839 PGU589835:PGU589839 PQQ589835:PQQ589839 QAM589835:QAM589839 QKI589835:QKI589839 QUE589835:QUE589839 REA589835:REA589839 RNW589835:RNW589839 RXS589835:RXS589839 SHO589835:SHO589839 SRK589835:SRK589839 TBG589835:TBG589839 TLC589835:TLC589839 TUY589835:TUY589839 UEU589835:UEU589839 UOQ589835:UOQ589839 UYM589835:UYM589839 VII589835:VII589839 VSE589835:VSE589839 WCA589835:WCA589839 WLW589835:WLW589839 WVS589835:WVS589839 K655371:K655375 JG655371:JG655375 TC655371:TC655375 ACY655371:ACY655375 AMU655371:AMU655375 AWQ655371:AWQ655375 BGM655371:BGM655375 BQI655371:BQI655375 CAE655371:CAE655375 CKA655371:CKA655375 CTW655371:CTW655375 DDS655371:DDS655375 DNO655371:DNO655375 DXK655371:DXK655375 EHG655371:EHG655375 ERC655371:ERC655375 FAY655371:FAY655375 FKU655371:FKU655375 FUQ655371:FUQ655375 GEM655371:GEM655375 GOI655371:GOI655375 GYE655371:GYE655375 HIA655371:HIA655375 HRW655371:HRW655375 IBS655371:IBS655375 ILO655371:ILO655375 IVK655371:IVK655375 JFG655371:JFG655375 JPC655371:JPC655375 JYY655371:JYY655375 KIU655371:KIU655375 KSQ655371:KSQ655375 LCM655371:LCM655375 LMI655371:LMI655375 LWE655371:LWE655375 MGA655371:MGA655375 MPW655371:MPW655375 MZS655371:MZS655375 NJO655371:NJO655375 NTK655371:NTK655375 ODG655371:ODG655375 ONC655371:ONC655375 OWY655371:OWY655375 PGU655371:PGU655375 PQQ655371:PQQ655375 QAM655371:QAM655375 QKI655371:QKI655375 QUE655371:QUE655375 REA655371:REA655375 RNW655371:RNW655375 RXS655371:RXS655375 SHO655371:SHO655375 SRK655371:SRK655375 TBG655371:TBG655375 TLC655371:TLC655375 TUY655371:TUY655375 UEU655371:UEU655375 UOQ655371:UOQ655375 UYM655371:UYM655375 VII655371:VII655375 VSE655371:VSE655375 WCA655371:WCA655375 WLW655371:WLW655375 WVS655371:WVS655375 K720907:K720911 JG720907:JG720911 TC720907:TC720911 ACY720907:ACY720911 AMU720907:AMU720911 AWQ720907:AWQ720911 BGM720907:BGM720911 BQI720907:BQI720911 CAE720907:CAE720911 CKA720907:CKA720911 CTW720907:CTW720911 DDS720907:DDS720911 DNO720907:DNO720911 DXK720907:DXK720911 EHG720907:EHG720911 ERC720907:ERC720911 FAY720907:FAY720911 FKU720907:FKU720911 FUQ720907:FUQ720911 GEM720907:GEM720911 GOI720907:GOI720911 GYE720907:GYE720911 HIA720907:HIA720911 HRW720907:HRW720911 IBS720907:IBS720911 ILO720907:ILO720911 IVK720907:IVK720911 JFG720907:JFG720911 JPC720907:JPC720911 JYY720907:JYY720911 KIU720907:KIU720911 KSQ720907:KSQ720911 LCM720907:LCM720911 LMI720907:LMI720911 LWE720907:LWE720911 MGA720907:MGA720911 MPW720907:MPW720911 MZS720907:MZS720911 NJO720907:NJO720911 NTK720907:NTK720911 ODG720907:ODG720911 ONC720907:ONC720911 OWY720907:OWY720911 PGU720907:PGU720911 PQQ720907:PQQ720911 QAM720907:QAM720911 QKI720907:QKI720911 QUE720907:QUE720911 REA720907:REA720911 RNW720907:RNW720911 RXS720907:RXS720911 SHO720907:SHO720911 SRK720907:SRK720911 TBG720907:TBG720911 TLC720907:TLC720911 TUY720907:TUY720911 UEU720907:UEU720911 UOQ720907:UOQ720911 UYM720907:UYM720911 VII720907:VII720911 VSE720907:VSE720911 WCA720907:WCA720911 WLW720907:WLW720911 WVS720907:WVS720911 K786443:K786447 JG786443:JG786447 TC786443:TC786447 ACY786443:ACY786447 AMU786443:AMU786447 AWQ786443:AWQ786447 BGM786443:BGM786447 BQI786443:BQI786447 CAE786443:CAE786447 CKA786443:CKA786447 CTW786443:CTW786447 DDS786443:DDS786447 DNO786443:DNO786447 DXK786443:DXK786447 EHG786443:EHG786447 ERC786443:ERC786447 FAY786443:FAY786447 FKU786443:FKU786447 FUQ786443:FUQ786447 GEM786443:GEM786447 GOI786443:GOI786447 GYE786443:GYE786447 HIA786443:HIA786447 HRW786443:HRW786447 IBS786443:IBS786447 ILO786443:ILO786447 IVK786443:IVK786447 JFG786443:JFG786447 JPC786443:JPC786447 JYY786443:JYY786447 KIU786443:KIU786447 KSQ786443:KSQ786447 LCM786443:LCM786447 LMI786443:LMI786447 LWE786443:LWE786447 MGA786443:MGA786447 MPW786443:MPW786447 MZS786443:MZS786447 NJO786443:NJO786447 NTK786443:NTK786447 ODG786443:ODG786447 ONC786443:ONC786447 OWY786443:OWY786447 PGU786443:PGU786447 PQQ786443:PQQ786447 QAM786443:QAM786447 QKI786443:QKI786447 QUE786443:QUE786447 REA786443:REA786447 RNW786443:RNW786447 RXS786443:RXS786447 SHO786443:SHO786447 SRK786443:SRK786447 TBG786443:TBG786447 TLC786443:TLC786447 TUY786443:TUY786447 UEU786443:UEU786447 UOQ786443:UOQ786447 UYM786443:UYM786447 VII786443:VII786447 VSE786443:VSE786447 WCA786443:WCA786447 WLW786443:WLW786447 WVS786443:WVS786447 K851979:K851983 JG851979:JG851983 TC851979:TC851983 ACY851979:ACY851983 AMU851979:AMU851983 AWQ851979:AWQ851983 BGM851979:BGM851983 BQI851979:BQI851983 CAE851979:CAE851983 CKA851979:CKA851983 CTW851979:CTW851983 DDS851979:DDS851983 DNO851979:DNO851983 DXK851979:DXK851983 EHG851979:EHG851983 ERC851979:ERC851983 FAY851979:FAY851983 FKU851979:FKU851983 FUQ851979:FUQ851983 GEM851979:GEM851983 GOI851979:GOI851983 GYE851979:GYE851983 HIA851979:HIA851983 HRW851979:HRW851983 IBS851979:IBS851983 ILO851979:ILO851983 IVK851979:IVK851983 JFG851979:JFG851983 JPC851979:JPC851983 JYY851979:JYY851983 KIU851979:KIU851983 KSQ851979:KSQ851983 LCM851979:LCM851983 LMI851979:LMI851983 LWE851979:LWE851983 MGA851979:MGA851983 MPW851979:MPW851983 MZS851979:MZS851983 NJO851979:NJO851983 NTK851979:NTK851983 ODG851979:ODG851983 ONC851979:ONC851983 OWY851979:OWY851983 PGU851979:PGU851983 PQQ851979:PQQ851983 QAM851979:QAM851983 QKI851979:QKI851983 QUE851979:QUE851983 REA851979:REA851983 RNW851979:RNW851983 RXS851979:RXS851983 SHO851979:SHO851983 SRK851979:SRK851983 TBG851979:TBG851983 TLC851979:TLC851983 TUY851979:TUY851983 UEU851979:UEU851983 UOQ851979:UOQ851983 UYM851979:UYM851983 VII851979:VII851983 VSE851979:VSE851983 WCA851979:WCA851983 WLW851979:WLW851983 WVS851979:WVS851983 K917515:K917519 JG917515:JG917519 TC917515:TC917519 ACY917515:ACY917519 AMU917515:AMU917519 AWQ917515:AWQ917519 BGM917515:BGM917519 BQI917515:BQI917519 CAE917515:CAE917519 CKA917515:CKA917519 CTW917515:CTW917519 DDS917515:DDS917519 DNO917515:DNO917519 DXK917515:DXK917519 EHG917515:EHG917519 ERC917515:ERC917519 FAY917515:FAY917519 FKU917515:FKU917519 FUQ917515:FUQ917519 GEM917515:GEM917519 GOI917515:GOI917519 GYE917515:GYE917519 HIA917515:HIA917519 HRW917515:HRW917519 IBS917515:IBS917519 ILO917515:ILO917519 IVK917515:IVK917519 JFG917515:JFG917519 JPC917515:JPC917519 JYY917515:JYY917519 KIU917515:KIU917519 KSQ917515:KSQ917519 LCM917515:LCM917519 LMI917515:LMI917519 LWE917515:LWE917519 MGA917515:MGA917519 MPW917515:MPW917519 MZS917515:MZS917519 NJO917515:NJO917519 NTK917515:NTK917519 ODG917515:ODG917519 ONC917515:ONC917519 OWY917515:OWY917519 PGU917515:PGU917519 PQQ917515:PQQ917519 QAM917515:QAM917519 QKI917515:QKI917519 QUE917515:QUE917519 REA917515:REA917519 RNW917515:RNW917519 RXS917515:RXS917519 SHO917515:SHO917519 SRK917515:SRK917519 TBG917515:TBG917519 TLC917515:TLC917519 TUY917515:TUY917519 UEU917515:UEU917519 UOQ917515:UOQ917519 UYM917515:UYM917519 VII917515:VII917519 VSE917515:VSE917519 WCA917515:WCA917519 WLW917515:WLW917519 WVS917515:WVS917519 K983051:K983055 JG983051:JG983055 TC983051:TC983055 ACY983051:ACY983055 AMU983051:AMU983055 AWQ983051:AWQ983055 BGM983051:BGM983055 BQI983051:BQI983055 CAE983051:CAE983055 CKA983051:CKA983055 CTW983051:CTW983055 DDS983051:DDS983055 DNO983051:DNO983055 DXK983051:DXK983055 EHG983051:EHG983055 ERC983051:ERC983055 FAY983051:FAY983055 FKU983051:FKU983055 FUQ983051:FUQ983055 GEM983051:GEM983055 GOI983051:GOI983055 GYE983051:GYE983055 HIA983051:HIA983055 HRW983051:HRW983055 IBS983051:IBS983055 ILO983051:ILO983055 IVK983051:IVK983055 JFG983051:JFG983055 JPC983051:JPC983055 JYY983051:JYY983055 KIU983051:KIU983055 KSQ983051:KSQ983055 LCM983051:LCM983055 LMI983051:LMI983055 LWE983051:LWE983055 MGA983051:MGA983055 MPW983051:MPW983055 MZS983051:MZS983055 NJO983051:NJO983055 NTK983051:NTK983055 ODG983051:ODG983055 ONC983051:ONC983055 OWY983051:OWY983055 PGU983051:PGU983055 PQQ983051:PQQ983055 QAM983051:QAM983055 QKI983051:QKI983055 QUE983051:QUE983055 REA983051:REA983055 RNW983051:RNW983055 RXS983051:RXS983055 SHO983051:SHO983055 SRK983051:SRK983055 TBG983051:TBG983055 TLC983051:TLC983055 TUY983051:TUY983055 UEU983051:UEU983055 UOQ983051:UOQ983055 UYM983051:UYM983055 VII983051:VII983055 VSE983051:VSE983055 WCA983051:WCA983055 WLW983051:WLW983055 WVS983051:WVS983055">
      <formula1>5000</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A35" sqref="A35"/>
    </sheetView>
  </sheetViews>
  <sheetFormatPr defaultRowHeight="12.75"/>
  <cols>
    <col min="1" max="1" width="4.140625" style="106" customWidth="1"/>
    <col min="2" max="2" width="9.140625" style="106"/>
    <col min="3" max="3" width="9.28515625" style="106" customWidth="1"/>
    <col min="4" max="4" width="13.140625" style="106" customWidth="1"/>
    <col min="5" max="7" width="13.7109375" style="106" customWidth="1"/>
    <col min="8" max="8" width="11.42578125" style="106" customWidth="1"/>
    <col min="9" max="10" width="9.140625" style="106"/>
    <col min="11" max="11" width="24.7109375" style="106" customWidth="1"/>
    <col min="12" max="12" width="9.140625" style="106"/>
    <col min="13" max="13" width="29" style="106" customWidth="1"/>
    <col min="14" max="255" width="9.140625" style="106"/>
    <col min="256" max="256" width="4.140625" style="106" customWidth="1"/>
    <col min="257" max="257" width="9.140625" style="106"/>
    <col min="258" max="258" width="9.28515625" style="106" customWidth="1"/>
    <col min="259" max="259" width="13.140625" style="106" customWidth="1"/>
    <col min="260" max="262" width="13.7109375" style="106" customWidth="1"/>
    <col min="263" max="263" width="11.42578125" style="106" customWidth="1"/>
    <col min="264" max="265" width="9.140625" style="106"/>
    <col min="266" max="266" width="24.7109375" style="106" customWidth="1"/>
    <col min="267" max="267" width="9.140625" style="106"/>
    <col min="268" max="268" width="29" style="106" customWidth="1"/>
    <col min="269" max="511" width="9.140625" style="106"/>
    <col min="512" max="512" width="4.140625" style="106" customWidth="1"/>
    <col min="513" max="513" width="9.140625" style="106"/>
    <col min="514" max="514" width="9.28515625" style="106" customWidth="1"/>
    <col min="515" max="515" width="13.140625" style="106" customWidth="1"/>
    <col min="516" max="518" width="13.7109375" style="106" customWidth="1"/>
    <col min="519" max="519" width="11.42578125" style="106" customWidth="1"/>
    <col min="520" max="521" width="9.140625" style="106"/>
    <col min="522" max="522" width="24.7109375" style="106" customWidth="1"/>
    <col min="523" max="523" width="9.140625" style="106"/>
    <col min="524" max="524" width="29" style="106" customWidth="1"/>
    <col min="525" max="767" width="9.140625" style="106"/>
    <col min="768" max="768" width="4.140625" style="106" customWidth="1"/>
    <col min="769" max="769" width="9.140625" style="106"/>
    <col min="770" max="770" width="9.28515625" style="106" customWidth="1"/>
    <col min="771" max="771" width="13.140625" style="106" customWidth="1"/>
    <col min="772" max="774" width="13.7109375" style="106" customWidth="1"/>
    <col min="775" max="775" width="11.42578125" style="106" customWidth="1"/>
    <col min="776" max="777" width="9.140625" style="106"/>
    <col min="778" max="778" width="24.7109375" style="106" customWidth="1"/>
    <col min="779" max="779" width="9.140625" style="106"/>
    <col min="780" max="780" width="29" style="106" customWidth="1"/>
    <col min="781" max="1023" width="9.140625" style="106"/>
    <col min="1024" max="1024" width="4.140625" style="106" customWidth="1"/>
    <col min="1025" max="1025" width="9.140625" style="106"/>
    <col min="1026" max="1026" width="9.28515625" style="106" customWidth="1"/>
    <col min="1027" max="1027" width="13.140625" style="106" customWidth="1"/>
    <col min="1028" max="1030" width="13.7109375" style="106" customWidth="1"/>
    <col min="1031" max="1031" width="11.42578125" style="106" customWidth="1"/>
    <col min="1032" max="1033" width="9.140625" style="106"/>
    <col min="1034" max="1034" width="24.7109375" style="106" customWidth="1"/>
    <col min="1035" max="1035" width="9.140625" style="106"/>
    <col min="1036" max="1036" width="29" style="106" customWidth="1"/>
    <col min="1037" max="1279" width="9.140625" style="106"/>
    <col min="1280" max="1280" width="4.140625" style="106" customWidth="1"/>
    <col min="1281" max="1281" width="9.140625" style="106"/>
    <col min="1282" max="1282" width="9.28515625" style="106" customWidth="1"/>
    <col min="1283" max="1283" width="13.140625" style="106" customWidth="1"/>
    <col min="1284" max="1286" width="13.7109375" style="106" customWidth="1"/>
    <col min="1287" max="1287" width="11.42578125" style="106" customWidth="1"/>
    <col min="1288" max="1289" width="9.140625" style="106"/>
    <col min="1290" max="1290" width="24.7109375" style="106" customWidth="1"/>
    <col min="1291" max="1291" width="9.140625" style="106"/>
    <col min="1292" max="1292" width="29" style="106" customWidth="1"/>
    <col min="1293" max="1535" width="9.140625" style="106"/>
    <col min="1536" max="1536" width="4.140625" style="106" customWidth="1"/>
    <col min="1537" max="1537" width="9.140625" style="106"/>
    <col min="1538" max="1538" width="9.28515625" style="106" customWidth="1"/>
    <col min="1539" max="1539" width="13.140625" style="106" customWidth="1"/>
    <col min="1540" max="1542" width="13.7109375" style="106" customWidth="1"/>
    <col min="1543" max="1543" width="11.42578125" style="106" customWidth="1"/>
    <col min="1544" max="1545" width="9.140625" style="106"/>
    <col min="1546" max="1546" width="24.7109375" style="106" customWidth="1"/>
    <col min="1547" max="1547" width="9.140625" style="106"/>
    <col min="1548" max="1548" width="29" style="106" customWidth="1"/>
    <col min="1549" max="1791" width="9.140625" style="106"/>
    <col min="1792" max="1792" width="4.140625" style="106" customWidth="1"/>
    <col min="1793" max="1793" width="9.140625" style="106"/>
    <col min="1794" max="1794" width="9.28515625" style="106" customWidth="1"/>
    <col min="1795" max="1795" width="13.140625" style="106" customWidth="1"/>
    <col min="1796" max="1798" width="13.7109375" style="106" customWidth="1"/>
    <col min="1799" max="1799" width="11.42578125" style="106" customWidth="1"/>
    <col min="1800" max="1801" width="9.140625" style="106"/>
    <col min="1802" max="1802" width="24.7109375" style="106" customWidth="1"/>
    <col min="1803" max="1803" width="9.140625" style="106"/>
    <col min="1804" max="1804" width="29" style="106" customWidth="1"/>
    <col min="1805" max="2047" width="9.140625" style="106"/>
    <col min="2048" max="2048" width="4.140625" style="106" customWidth="1"/>
    <col min="2049" max="2049" width="9.140625" style="106"/>
    <col min="2050" max="2050" width="9.28515625" style="106" customWidth="1"/>
    <col min="2051" max="2051" width="13.140625" style="106" customWidth="1"/>
    <col min="2052" max="2054" width="13.7109375" style="106" customWidth="1"/>
    <col min="2055" max="2055" width="11.42578125" style="106" customWidth="1"/>
    <col min="2056" max="2057" width="9.140625" style="106"/>
    <col min="2058" max="2058" width="24.7109375" style="106" customWidth="1"/>
    <col min="2059" max="2059" width="9.140625" style="106"/>
    <col min="2060" max="2060" width="29" style="106" customWidth="1"/>
    <col min="2061" max="2303" width="9.140625" style="106"/>
    <col min="2304" max="2304" width="4.140625" style="106" customWidth="1"/>
    <col min="2305" max="2305" width="9.140625" style="106"/>
    <col min="2306" max="2306" width="9.28515625" style="106" customWidth="1"/>
    <col min="2307" max="2307" width="13.140625" style="106" customWidth="1"/>
    <col min="2308" max="2310" width="13.7109375" style="106" customWidth="1"/>
    <col min="2311" max="2311" width="11.42578125" style="106" customWidth="1"/>
    <col min="2312" max="2313" width="9.140625" style="106"/>
    <col min="2314" max="2314" width="24.7109375" style="106" customWidth="1"/>
    <col min="2315" max="2315" width="9.140625" style="106"/>
    <col min="2316" max="2316" width="29" style="106" customWidth="1"/>
    <col min="2317" max="2559" width="9.140625" style="106"/>
    <col min="2560" max="2560" width="4.140625" style="106" customWidth="1"/>
    <col min="2561" max="2561" width="9.140625" style="106"/>
    <col min="2562" max="2562" width="9.28515625" style="106" customWidth="1"/>
    <col min="2563" max="2563" width="13.140625" style="106" customWidth="1"/>
    <col min="2564" max="2566" width="13.7109375" style="106" customWidth="1"/>
    <col min="2567" max="2567" width="11.42578125" style="106" customWidth="1"/>
    <col min="2568" max="2569" width="9.140625" style="106"/>
    <col min="2570" max="2570" width="24.7109375" style="106" customWidth="1"/>
    <col min="2571" max="2571" width="9.140625" style="106"/>
    <col min="2572" max="2572" width="29" style="106" customWidth="1"/>
    <col min="2573" max="2815" width="9.140625" style="106"/>
    <col min="2816" max="2816" width="4.140625" style="106" customWidth="1"/>
    <col min="2817" max="2817" width="9.140625" style="106"/>
    <col min="2818" max="2818" width="9.28515625" style="106" customWidth="1"/>
    <col min="2819" max="2819" width="13.140625" style="106" customWidth="1"/>
    <col min="2820" max="2822" width="13.7109375" style="106" customWidth="1"/>
    <col min="2823" max="2823" width="11.42578125" style="106" customWidth="1"/>
    <col min="2824" max="2825" width="9.140625" style="106"/>
    <col min="2826" max="2826" width="24.7109375" style="106" customWidth="1"/>
    <col min="2827" max="2827" width="9.140625" style="106"/>
    <col min="2828" max="2828" width="29" style="106" customWidth="1"/>
    <col min="2829" max="3071" width="9.140625" style="106"/>
    <col min="3072" max="3072" width="4.140625" style="106" customWidth="1"/>
    <col min="3073" max="3073" width="9.140625" style="106"/>
    <col min="3074" max="3074" width="9.28515625" style="106" customWidth="1"/>
    <col min="3075" max="3075" width="13.140625" style="106" customWidth="1"/>
    <col min="3076" max="3078" width="13.7109375" style="106" customWidth="1"/>
    <col min="3079" max="3079" width="11.42578125" style="106" customWidth="1"/>
    <col min="3080" max="3081" width="9.140625" style="106"/>
    <col min="3082" max="3082" width="24.7109375" style="106" customWidth="1"/>
    <col min="3083" max="3083" width="9.140625" style="106"/>
    <col min="3084" max="3084" width="29" style="106" customWidth="1"/>
    <col min="3085" max="3327" width="9.140625" style="106"/>
    <col min="3328" max="3328" width="4.140625" style="106" customWidth="1"/>
    <col min="3329" max="3329" width="9.140625" style="106"/>
    <col min="3330" max="3330" width="9.28515625" style="106" customWidth="1"/>
    <col min="3331" max="3331" width="13.140625" style="106" customWidth="1"/>
    <col min="3332" max="3334" width="13.7109375" style="106" customWidth="1"/>
    <col min="3335" max="3335" width="11.42578125" style="106" customWidth="1"/>
    <col min="3336" max="3337" width="9.140625" style="106"/>
    <col min="3338" max="3338" width="24.7109375" style="106" customWidth="1"/>
    <col min="3339" max="3339" width="9.140625" style="106"/>
    <col min="3340" max="3340" width="29" style="106" customWidth="1"/>
    <col min="3341" max="3583" width="9.140625" style="106"/>
    <col min="3584" max="3584" width="4.140625" style="106" customWidth="1"/>
    <col min="3585" max="3585" width="9.140625" style="106"/>
    <col min="3586" max="3586" width="9.28515625" style="106" customWidth="1"/>
    <col min="3587" max="3587" width="13.140625" style="106" customWidth="1"/>
    <col min="3588" max="3590" width="13.7109375" style="106" customWidth="1"/>
    <col min="3591" max="3591" width="11.42578125" style="106" customWidth="1"/>
    <col min="3592" max="3593" width="9.140625" style="106"/>
    <col min="3594" max="3594" width="24.7109375" style="106" customWidth="1"/>
    <col min="3595" max="3595" width="9.140625" style="106"/>
    <col min="3596" max="3596" width="29" style="106" customWidth="1"/>
    <col min="3597" max="3839" width="9.140625" style="106"/>
    <col min="3840" max="3840" width="4.140625" style="106" customWidth="1"/>
    <col min="3841" max="3841" width="9.140625" style="106"/>
    <col min="3842" max="3842" width="9.28515625" style="106" customWidth="1"/>
    <col min="3843" max="3843" width="13.140625" style="106" customWidth="1"/>
    <col min="3844" max="3846" width="13.7109375" style="106" customWidth="1"/>
    <col min="3847" max="3847" width="11.42578125" style="106" customWidth="1"/>
    <col min="3848" max="3849" width="9.140625" style="106"/>
    <col min="3850" max="3850" width="24.7109375" style="106" customWidth="1"/>
    <col min="3851" max="3851" width="9.140625" style="106"/>
    <col min="3852" max="3852" width="29" style="106" customWidth="1"/>
    <col min="3853" max="4095" width="9.140625" style="106"/>
    <col min="4096" max="4096" width="4.140625" style="106" customWidth="1"/>
    <col min="4097" max="4097" width="9.140625" style="106"/>
    <col min="4098" max="4098" width="9.28515625" style="106" customWidth="1"/>
    <col min="4099" max="4099" width="13.140625" style="106" customWidth="1"/>
    <col min="4100" max="4102" width="13.7109375" style="106" customWidth="1"/>
    <col min="4103" max="4103" width="11.42578125" style="106" customWidth="1"/>
    <col min="4104" max="4105" width="9.140625" style="106"/>
    <col min="4106" max="4106" width="24.7109375" style="106" customWidth="1"/>
    <col min="4107" max="4107" width="9.140625" style="106"/>
    <col min="4108" max="4108" width="29" style="106" customWidth="1"/>
    <col min="4109" max="4351" width="9.140625" style="106"/>
    <col min="4352" max="4352" width="4.140625" style="106" customWidth="1"/>
    <col min="4353" max="4353" width="9.140625" style="106"/>
    <col min="4354" max="4354" width="9.28515625" style="106" customWidth="1"/>
    <col min="4355" max="4355" width="13.140625" style="106" customWidth="1"/>
    <col min="4356" max="4358" width="13.7109375" style="106" customWidth="1"/>
    <col min="4359" max="4359" width="11.42578125" style="106" customWidth="1"/>
    <col min="4360" max="4361" width="9.140625" style="106"/>
    <col min="4362" max="4362" width="24.7109375" style="106" customWidth="1"/>
    <col min="4363" max="4363" width="9.140625" style="106"/>
    <col min="4364" max="4364" width="29" style="106" customWidth="1"/>
    <col min="4365" max="4607" width="9.140625" style="106"/>
    <col min="4608" max="4608" width="4.140625" style="106" customWidth="1"/>
    <col min="4609" max="4609" width="9.140625" style="106"/>
    <col min="4610" max="4610" width="9.28515625" style="106" customWidth="1"/>
    <col min="4611" max="4611" width="13.140625" style="106" customWidth="1"/>
    <col min="4612" max="4614" width="13.7109375" style="106" customWidth="1"/>
    <col min="4615" max="4615" width="11.42578125" style="106" customWidth="1"/>
    <col min="4616" max="4617" width="9.140625" style="106"/>
    <col min="4618" max="4618" width="24.7109375" style="106" customWidth="1"/>
    <col min="4619" max="4619" width="9.140625" style="106"/>
    <col min="4620" max="4620" width="29" style="106" customWidth="1"/>
    <col min="4621" max="4863" width="9.140625" style="106"/>
    <col min="4864" max="4864" width="4.140625" style="106" customWidth="1"/>
    <col min="4865" max="4865" width="9.140625" style="106"/>
    <col min="4866" max="4866" width="9.28515625" style="106" customWidth="1"/>
    <col min="4867" max="4867" width="13.140625" style="106" customWidth="1"/>
    <col min="4868" max="4870" width="13.7109375" style="106" customWidth="1"/>
    <col min="4871" max="4871" width="11.42578125" style="106" customWidth="1"/>
    <col min="4872" max="4873" width="9.140625" style="106"/>
    <col min="4874" max="4874" width="24.7109375" style="106" customWidth="1"/>
    <col min="4875" max="4875" width="9.140625" style="106"/>
    <col min="4876" max="4876" width="29" style="106" customWidth="1"/>
    <col min="4877" max="5119" width="9.140625" style="106"/>
    <col min="5120" max="5120" width="4.140625" style="106" customWidth="1"/>
    <col min="5121" max="5121" width="9.140625" style="106"/>
    <col min="5122" max="5122" width="9.28515625" style="106" customWidth="1"/>
    <col min="5123" max="5123" width="13.140625" style="106" customWidth="1"/>
    <col min="5124" max="5126" width="13.7109375" style="106" customWidth="1"/>
    <col min="5127" max="5127" width="11.42578125" style="106" customWidth="1"/>
    <col min="5128" max="5129" width="9.140625" style="106"/>
    <col min="5130" max="5130" width="24.7109375" style="106" customWidth="1"/>
    <col min="5131" max="5131" width="9.140625" style="106"/>
    <col min="5132" max="5132" width="29" style="106" customWidth="1"/>
    <col min="5133" max="5375" width="9.140625" style="106"/>
    <col min="5376" max="5376" width="4.140625" style="106" customWidth="1"/>
    <col min="5377" max="5377" width="9.140625" style="106"/>
    <col min="5378" max="5378" width="9.28515625" style="106" customWidth="1"/>
    <col min="5379" max="5379" width="13.140625" style="106" customWidth="1"/>
    <col min="5380" max="5382" width="13.7109375" style="106" customWidth="1"/>
    <col min="5383" max="5383" width="11.42578125" style="106" customWidth="1"/>
    <col min="5384" max="5385" width="9.140625" style="106"/>
    <col min="5386" max="5386" width="24.7109375" style="106" customWidth="1"/>
    <col min="5387" max="5387" width="9.140625" style="106"/>
    <col min="5388" max="5388" width="29" style="106" customWidth="1"/>
    <col min="5389" max="5631" width="9.140625" style="106"/>
    <col min="5632" max="5632" width="4.140625" style="106" customWidth="1"/>
    <col min="5633" max="5633" width="9.140625" style="106"/>
    <col min="5634" max="5634" width="9.28515625" style="106" customWidth="1"/>
    <col min="5635" max="5635" width="13.140625" style="106" customWidth="1"/>
    <col min="5636" max="5638" width="13.7109375" style="106" customWidth="1"/>
    <col min="5639" max="5639" width="11.42578125" style="106" customWidth="1"/>
    <col min="5640" max="5641" width="9.140625" style="106"/>
    <col min="5642" max="5642" width="24.7109375" style="106" customWidth="1"/>
    <col min="5643" max="5643" width="9.140625" style="106"/>
    <col min="5644" max="5644" width="29" style="106" customWidth="1"/>
    <col min="5645" max="5887" width="9.140625" style="106"/>
    <col min="5888" max="5888" width="4.140625" style="106" customWidth="1"/>
    <col min="5889" max="5889" width="9.140625" style="106"/>
    <col min="5890" max="5890" width="9.28515625" style="106" customWidth="1"/>
    <col min="5891" max="5891" width="13.140625" style="106" customWidth="1"/>
    <col min="5892" max="5894" width="13.7109375" style="106" customWidth="1"/>
    <col min="5895" max="5895" width="11.42578125" style="106" customWidth="1"/>
    <col min="5896" max="5897" width="9.140625" style="106"/>
    <col min="5898" max="5898" width="24.7109375" style="106" customWidth="1"/>
    <col min="5899" max="5899" width="9.140625" style="106"/>
    <col min="5900" max="5900" width="29" style="106" customWidth="1"/>
    <col min="5901" max="6143" width="9.140625" style="106"/>
    <col min="6144" max="6144" width="4.140625" style="106" customWidth="1"/>
    <col min="6145" max="6145" width="9.140625" style="106"/>
    <col min="6146" max="6146" width="9.28515625" style="106" customWidth="1"/>
    <col min="6147" max="6147" width="13.140625" style="106" customWidth="1"/>
    <col min="6148" max="6150" width="13.7109375" style="106" customWidth="1"/>
    <col min="6151" max="6151" width="11.42578125" style="106" customWidth="1"/>
    <col min="6152" max="6153" width="9.140625" style="106"/>
    <col min="6154" max="6154" width="24.7109375" style="106" customWidth="1"/>
    <col min="6155" max="6155" width="9.140625" style="106"/>
    <col min="6156" max="6156" width="29" style="106" customWidth="1"/>
    <col min="6157" max="6399" width="9.140625" style="106"/>
    <col min="6400" max="6400" width="4.140625" style="106" customWidth="1"/>
    <col min="6401" max="6401" width="9.140625" style="106"/>
    <col min="6402" max="6402" width="9.28515625" style="106" customWidth="1"/>
    <col min="6403" max="6403" width="13.140625" style="106" customWidth="1"/>
    <col min="6404" max="6406" width="13.7109375" style="106" customWidth="1"/>
    <col min="6407" max="6407" width="11.42578125" style="106" customWidth="1"/>
    <col min="6408" max="6409" width="9.140625" style="106"/>
    <col min="6410" max="6410" width="24.7109375" style="106" customWidth="1"/>
    <col min="6411" max="6411" width="9.140625" style="106"/>
    <col min="6412" max="6412" width="29" style="106" customWidth="1"/>
    <col min="6413" max="6655" width="9.140625" style="106"/>
    <col min="6656" max="6656" width="4.140625" style="106" customWidth="1"/>
    <col min="6657" max="6657" width="9.140625" style="106"/>
    <col min="6658" max="6658" width="9.28515625" style="106" customWidth="1"/>
    <col min="6659" max="6659" width="13.140625" style="106" customWidth="1"/>
    <col min="6660" max="6662" width="13.7109375" style="106" customWidth="1"/>
    <col min="6663" max="6663" width="11.42578125" style="106" customWidth="1"/>
    <col min="6664" max="6665" width="9.140625" style="106"/>
    <col min="6666" max="6666" width="24.7109375" style="106" customWidth="1"/>
    <col min="6667" max="6667" width="9.140625" style="106"/>
    <col min="6668" max="6668" width="29" style="106" customWidth="1"/>
    <col min="6669" max="6911" width="9.140625" style="106"/>
    <col min="6912" max="6912" width="4.140625" style="106" customWidth="1"/>
    <col min="6913" max="6913" width="9.140625" style="106"/>
    <col min="6914" max="6914" width="9.28515625" style="106" customWidth="1"/>
    <col min="6915" max="6915" width="13.140625" style="106" customWidth="1"/>
    <col min="6916" max="6918" width="13.7109375" style="106" customWidth="1"/>
    <col min="6919" max="6919" width="11.42578125" style="106" customWidth="1"/>
    <col min="6920" max="6921" width="9.140625" style="106"/>
    <col min="6922" max="6922" width="24.7109375" style="106" customWidth="1"/>
    <col min="6923" max="6923" width="9.140625" style="106"/>
    <col min="6924" max="6924" width="29" style="106" customWidth="1"/>
    <col min="6925" max="7167" width="9.140625" style="106"/>
    <col min="7168" max="7168" width="4.140625" style="106" customWidth="1"/>
    <col min="7169" max="7169" width="9.140625" style="106"/>
    <col min="7170" max="7170" width="9.28515625" style="106" customWidth="1"/>
    <col min="7171" max="7171" width="13.140625" style="106" customWidth="1"/>
    <col min="7172" max="7174" width="13.7109375" style="106" customWidth="1"/>
    <col min="7175" max="7175" width="11.42578125" style="106" customWidth="1"/>
    <col min="7176" max="7177" width="9.140625" style="106"/>
    <col min="7178" max="7178" width="24.7109375" style="106" customWidth="1"/>
    <col min="7179" max="7179" width="9.140625" style="106"/>
    <col min="7180" max="7180" width="29" style="106" customWidth="1"/>
    <col min="7181" max="7423" width="9.140625" style="106"/>
    <col min="7424" max="7424" width="4.140625" style="106" customWidth="1"/>
    <col min="7425" max="7425" width="9.140625" style="106"/>
    <col min="7426" max="7426" width="9.28515625" style="106" customWidth="1"/>
    <col min="7427" max="7427" width="13.140625" style="106" customWidth="1"/>
    <col min="7428" max="7430" width="13.7109375" style="106" customWidth="1"/>
    <col min="7431" max="7431" width="11.42578125" style="106" customWidth="1"/>
    <col min="7432" max="7433" width="9.140625" style="106"/>
    <col min="7434" max="7434" width="24.7109375" style="106" customWidth="1"/>
    <col min="7435" max="7435" width="9.140625" style="106"/>
    <col min="7436" max="7436" width="29" style="106" customWidth="1"/>
    <col min="7437" max="7679" width="9.140625" style="106"/>
    <col min="7680" max="7680" width="4.140625" style="106" customWidth="1"/>
    <col min="7681" max="7681" width="9.140625" style="106"/>
    <col min="7682" max="7682" width="9.28515625" style="106" customWidth="1"/>
    <col min="7683" max="7683" width="13.140625" style="106" customWidth="1"/>
    <col min="7684" max="7686" width="13.7109375" style="106" customWidth="1"/>
    <col min="7687" max="7687" width="11.42578125" style="106" customWidth="1"/>
    <col min="7688" max="7689" width="9.140625" style="106"/>
    <col min="7690" max="7690" width="24.7109375" style="106" customWidth="1"/>
    <col min="7691" max="7691" width="9.140625" style="106"/>
    <col min="7692" max="7692" width="29" style="106" customWidth="1"/>
    <col min="7693" max="7935" width="9.140625" style="106"/>
    <col min="7936" max="7936" width="4.140625" style="106" customWidth="1"/>
    <col min="7937" max="7937" width="9.140625" style="106"/>
    <col min="7938" max="7938" width="9.28515625" style="106" customWidth="1"/>
    <col min="7939" max="7939" width="13.140625" style="106" customWidth="1"/>
    <col min="7940" max="7942" width="13.7109375" style="106" customWidth="1"/>
    <col min="7943" max="7943" width="11.42578125" style="106" customWidth="1"/>
    <col min="7944" max="7945" width="9.140625" style="106"/>
    <col min="7946" max="7946" width="24.7109375" style="106" customWidth="1"/>
    <col min="7947" max="7947" width="9.140625" style="106"/>
    <col min="7948" max="7948" width="29" style="106" customWidth="1"/>
    <col min="7949" max="8191" width="9.140625" style="106"/>
    <col min="8192" max="8192" width="4.140625" style="106" customWidth="1"/>
    <col min="8193" max="8193" width="9.140625" style="106"/>
    <col min="8194" max="8194" width="9.28515625" style="106" customWidth="1"/>
    <col min="8195" max="8195" width="13.140625" style="106" customWidth="1"/>
    <col min="8196" max="8198" width="13.7109375" style="106" customWidth="1"/>
    <col min="8199" max="8199" width="11.42578125" style="106" customWidth="1"/>
    <col min="8200" max="8201" width="9.140625" style="106"/>
    <col min="8202" max="8202" width="24.7109375" style="106" customWidth="1"/>
    <col min="8203" max="8203" width="9.140625" style="106"/>
    <col min="8204" max="8204" width="29" style="106" customWidth="1"/>
    <col min="8205" max="8447" width="9.140625" style="106"/>
    <col min="8448" max="8448" width="4.140625" style="106" customWidth="1"/>
    <col min="8449" max="8449" width="9.140625" style="106"/>
    <col min="8450" max="8450" width="9.28515625" style="106" customWidth="1"/>
    <col min="8451" max="8451" width="13.140625" style="106" customWidth="1"/>
    <col min="8452" max="8454" width="13.7109375" style="106" customWidth="1"/>
    <col min="8455" max="8455" width="11.42578125" style="106" customWidth="1"/>
    <col min="8456" max="8457" width="9.140625" style="106"/>
    <col min="8458" max="8458" width="24.7109375" style="106" customWidth="1"/>
    <col min="8459" max="8459" width="9.140625" style="106"/>
    <col min="8460" max="8460" width="29" style="106" customWidth="1"/>
    <col min="8461" max="8703" width="9.140625" style="106"/>
    <col min="8704" max="8704" width="4.140625" style="106" customWidth="1"/>
    <col min="8705" max="8705" width="9.140625" style="106"/>
    <col min="8706" max="8706" width="9.28515625" style="106" customWidth="1"/>
    <col min="8707" max="8707" width="13.140625" style="106" customWidth="1"/>
    <col min="8708" max="8710" width="13.7109375" style="106" customWidth="1"/>
    <col min="8711" max="8711" width="11.42578125" style="106" customWidth="1"/>
    <col min="8712" max="8713" width="9.140625" style="106"/>
    <col min="8714" max="8714" width="24.7109375" style="106" customWidth="1"/>
    <col min="8715" max="8715" width="9.140625" style="106"/>
    <col min="8716" max="8716" width="29" style="106" customWidth="1"/>
    <col min="8717" max="8959" width="9.140625" style="106"/>
    <col min="8960" max="8960" width="4.140625" style="106" customWidth="1"/>
    <col min="8961" max="8961" width="9.140625" style="106"/>
    <col min="8962" max="8962" width="9.28515625" style="106" customWidth="1"/>
    <col min="8963" max="8963" width="13.140625" style="106" customWidth="1"/>
    <col min="8964" max="8966" width="13.7109375" style="106" customWidth="1"/>
    <col min="8967" max="8967" width="11.42578125" style="106" customWidth="1"/>
    <col min="8968" max="8969" width="9.140625" style="106"/>
    <col min="8970" max="8970" width="24.7109375" style="106" customWidth="1"/>
    <col min="8971" max="8971" width="9.140625" style="106"/>
    <col min="8972" max="8972" width="29" style="106" customWidth="1"/>
    <col min="8973" max="9215" width="9.140625" style="106"/>
    <col min="9216" max="9216" width="4.140625" style="106" customWidth="1"/>
    <col min="9217" max="9217" width="9.140625" style="106"/>
    <col min="9218" max="9218" width="9.28515625" style="106" customWidth="1"/>
    <col min="9219" max="9219" width="13.140625" style="106" customWidth="1"/>
    <col min="9220" max="9222" width="13.7109375" style="106" customWidth="1"/>
    <col min="9223" max="9223" width="11.42578125" style="106" customWidth="1"/>
    <col min="9224" max="9225" width="9.140625" style="106"/>
    <col min="9226" max="9226" width="24.7109375" style="106" customWidth="1"/>
    <col min="9227" max="9227" width="9.140625" style="106"/>
    <col min="9228" max="9228" width="29" style="106" customWidth="1"/>
    <col min="9229" max="9471" width="9.140625" style="106"/>
    <col min="9472" max="9472" width="4.140625" style="106" customWidth="1"/>
    <col min="9473" max="9473" width="9.140625" style="106"/>
    <col min="9474" max="9474" width="9.28515625" style="106" customWidth="1"/>
    <col min="9475" max="9475" width="13.140625" style="106" customWidth="1"/>
    <col min="9476" max="9478" width="13.7109375" style="106" customWidth="1"/>
    <col min="9479" max="9479" width="11.42578125" style="106" customWidth="1"/>
    <col min="9480" max="9481" width="9.140625" style="106"/>
    <col min="9482" max="9482" width="24.7109375" style="106" customWidth="1"/>
    <col min="9483" max="9483" width="9.140625" style="106"/>
    <col min="9484" max="9484" width="29" style="106" customWidth="1"/>
    <col min="9485" max="9727" width="9.140625" style="106"/>
    <col min="9728" max="9728" width="4.140625" style="106" customWidth="1"/>
    <col min="9729" max="9729" width="9.140625" style="106"/>
    <col min="9730" max="9730" width="9.28515625" style="106" customWidth="1"/>
    <col min="9731" max="9731" width="13.140625" style="106" customWidth="1"/>
    <col min="9732" max="9734" width="13.7109375" style="106" customWidth="1"/>
    <col min="9735" max="9735" width="11.42578125" style="106" customWidth="1"/>
    <col min="9736" max="9737" width="9.140625" style="106"/>
    <col min="9738" max="9738" width="24.7109375" style="106" customWidth="1"/>
    <col min="9739" max="9739" width="9.140625" style="106"/>
    <col min="9740" max="9740" width="29" style="106" customWidth="1"/>
    <col min="9741" max="9983" width="9.140625" style="106"/>
    <col min="9984" max="9984" width="4.140625" style="106" customWidth="1"/>
    <col min="9985" max="9985" width="9.140625" style="106"/>
    <col min="9986" max="9986" width="9.28515625" style="106" customWidth="1"/>
    <col min="9987" max="9987" width="13.140625" style="106" customWidth="1"/>
    <col min="9988" max="9990" width="13.7109375" style="106" customWidth="1"/>
    <col min="9991" max="9991" width="11.42578125" style="106" customWidth="1"/>
    <col min="9992" max="9993" width="9.140625" style="106"/>
    <col min="9994" max="9994" width="24.7109375" style="106" customWidth="1"/>
    <col min="9995" max="9995" width="9.140625" style="106"/>
    <col min="9996" max="9996" width="29" style="106" customWidth="1"/>
    <col min="9997" max="10239" width="9.140625" style="106"/>
    <col min="10240" max="10240" width="4.140625" style="106" customWidth="1"/>
    <col min="10241" max="10241" width="9.140625" style="106"/>
    <col min="10242" max="10242" width="9.28515625" style="106" customWidth="1"/>
    <col min="10243" max="10243" width="13.140625" style="106" customWidth="1"/>
    <col min="10244" max="10246" width="13.7109375" style="106" customWidth="1"/>
    <col min="10247" max="10247" width="11.42578125" style="106" customWidth="1"/>
    <col min="10248" max="10249" width="9.140625" style="106"/>
    <col min="10250" max="10250" width="24.7109375" style="106" customWidth="1"/>
    <col min="10251" max="10251" width="9.140625" style="106"/>
    <col min="10252" max="10252" width="29" style="106" customWidth="1"/>
    <col min="10253" max="10495" width="9.140625" style="106"/>
    <col min="10496" max="10496" width="4.140625" style="106" customWidth="1"/>
    <col min="10497" max="10497" width="9.140625" style="106"/>
    <col min="10498" max="10498" width="9.28515625" style="106" customWidth="1"/>
    <col min="10499" max="10499" width="13.140625" style="106" customWidth="1"/>
    <col min="10500" max="10502" width="13.7109375" style="106" customWidth="1"/>
    <col min="10503" max="10503" width="11.42578125" style="106" customWidth="1"/>
    <col min="10504" max="10505" width="9.140625" style="106"/>
    <col min="10506" max="10506" width="24.7109375" style="106" customWidth="1"/>
    <col min="10507" max="10507" width="9.140625" style="106"/>
    <col min="10508" max="10508" width="29" style="106" customWidth="1"/>
    <col min="10509" max="10751" width="9.140625" style="106"/>
    <col min="10752" max="10752" width="4.140625" style="106" customWidth="1"/>
    <col min="10753" max="10753" width="9.140625" style="106"/>
    <col min="10754" max="10754" width="9.28515625" style="106" customWidth="1"/>
    <col min="10755" max="10755" width="13.140625" style="106" customWidth="1"/>
    <col min="10756" max="10758" width="13.7109375" style="106" customWidth="1"/>
    <col min="10759" max="10759" width="11.42578125" style="106" customWidth="1"/>
    <col min="10760" max="10761" width="9.140625" style="106"/>
    <col min="10762" max="10762" width="24.7109375" style="106" customWidth="1"/>
    <col min="10763" max="10763" width="9.140625" style="106"/>
    <col min="10764" max="10764" width="29" style="106" customWidth="1"/>
    <col min="10765" max="11007" width="9.140625" style="106"/>
    <col min="11008" max="11008" width="4.140625" style="106" customWidth="1"/>
    <col min="11009" max="11009" width="9.140625" style="106"/>
    <col min="11010" max="11010" width="9.28515625" style="106" customWidth="1"/>
    <col min="11011" max="11011" width="13.140625" style="106" customWidth="1"/>
    <col min="11012" max="11014" width="13.7109375" style="106" customWidth="1"/>
    <col min="11015" max="11015" width="11.42578125" style="106" customWidth="1"/>
    <col min="11016" max="11017" width="9.140625" style="106"/>
    <col min="11018" max="11018" width="24.7109375" style="106" customWidth="1"/>
    <col min="11019" max="11019" width="9.140625" style="106"/>
    <col min="11020" max="11020" width="29" style="106" customWidth="1"/>
    <col min="11021" max="11263" width="9.140625" style="106"/>
    <col min="11264" max="11264" width="4.140625" style="106" customWidth="1"/>
    <col min="11265" max="11265" width="9.140625" style="106"/>
    <col min="11266" max="11266" width="9.28515625" style="106" customWidth="1"/>
    <col min="11267" max="11267" width="13.140625" style="106" customWidth="1"/>
    <col min="11268" max="11270" width="13.7109375" style="106" customWidth="1"/>
    <col min="11271" max="11271" width="11.42578125" style="106" customWidth="1"/>
    <col min="11272" max="11273" width="9.140625" style="106"/>
    <col min="11274" max="11274" width="24.7109375" style="106" customWidth="1"/>
    <col min="11275" max="11275" width="9.140625" style="106"/>
    <col min="11276" max="11276" width="29" style="106" customWidth="1"/>
    <col min="11277" max="11519" width="9.140625" style="106"/>
    <col min="11520" max="11520" width="4.140625" style="106" customWidth="1"/>
    <col min="11521" max="11521" width="9.140625" style="106"/>
    <col min="11522" max="11522" width="9.28515625" style="106" customWidth="1"/>
    <col min="11523" max="11523" width="13.140625" style="106" customWidth="1"/>
    <col min="11524" max="11526" width="13.7109375" style="106" customWidth="1"/>
    <col min="11527" max="11527" width="11.42578125" style="106" customWidth="1"/>
    <col min="11528" max="11529" width="9.140625" style="106"/>
    <col min="11530" max="11530" width="24.7109375" style="106" customWidth="1"/>
    <col min="11531" max="11531" width="9.140625" style="106"/>
    <col min="11532" max="11532" width="29" style="106" customWidth="1"/>
    <col min="11533" max="11775" width="9.140625" style="106"/>
    <col min="11776" max="11776" width="4.140625" style="106" customWidth="1"/>
    <col min="11777" max="11777" width="9.140625" style="106"/>
    <col min="11778" max="11778" width="9.28515625" style="106" customWidth="1"/>
    <col min="11779" max="11779" width="13.140625" style="106" customWidth="1"/>
    <col min="11780" max="11782" width="13.7109375" style="106" customWidth="1"/>
    <col min="11783" max="11783" width="11.42578125" style="106" customWidth="1"/>
    <col min="11784" max="11785" width="9.140625" style="106"/>
    <col min="11786" max="11786" width="24.7109375" style="106" customWidth="1"/>
    <col min="11787" max="11787" width="9.140625" style="106"/>
    <col min="11788" max="11788" width="29" style="106" customWidth="1"/>
    <col min="11789" max="12031" width="9.140625" style="106"/>
    <col min="12032" max="12032" width="4.140625" style="106" customWidth="1"/>
    <col min="12033" max="12033" width="9.140625" style="106"/>
    <col min="12034" max="12034" width="9.28515625" style="106" customWidth="1"/>
    <col min="12035" max="12035" width="13.140625" style="106" customWidth="1"/>
    <col min="12036" max="12038" width="13.7109375" style="106" customWidth="1"/>
    <col min="12039" max="12039" width="11.42578125" style="106" customWidth="1"/>
    <col min="12040" max="12041" width="9.140625" style="106"/>
    <col min="12042" max="12042" width="24.7109375" style="106" customWidth="1"/>
    <col min="12043" max="12043" width="9.140625" style="106"/>
    <col min="12044" max="12044" width="29" style="106" customWidth="1"/>
    <col min="12045" max="12287" width="9.140625" style="106"/>
    <col min="12288" max="12288" width="4.140625" style="106" customWidth="1"/>
    <col min="12289" max="12289" width="9.140625" style="106"/>
    <col min="12290" max="12290" width="9.28515625" style="106" customWidth="1"/>
    <col min="12291" max="12291" width="13.140625" style="106" customWidth="1"/>
    <col min="12292" max="12294" width="13.7109375" style="106" customWidth="1"/>
    <col min="12295" max="12295" width="11.42578125" style="106" customWidth="1"/>
    <col min="12296" max="12297" width="9.140625" style="106"/>
    <col min="12298" max="12298" width="24.7109375" style="106" customWidth="1"/>
    <col min="12299" max="12299" width="9.140625" style="106"/>
    <col min="12300" max="12300" width="29" style="106" customWidth="1"/>
    <col min="12301" max="12543" width="9.140625" style="106"/>
    <col min="12544" max="12544" width="4.140625" style="106" customWidth="1"/>
    <col min="12545" max="12545" width="9.140625" style="106"/>
    <col min="12546" max="12546" width="9.28515625" style="106" customWidth="1"/>
    <col min="12547" max="12547" width="13.140625" style="106" customWidth="1"/>
    <col min="12548" max="12550" width="13.7109375" style="106" customWidth="1"/>
    <col min="12551" max="12551" width="11.42578125" style="106" customWidth="1"/>
    <col min="12552" max="12553" width="9.140625" style="106"/>
    <col min="12554" max="12554" width="24.7109375" style="106" customWidth="1"/>
    <col min="12555" max="12555" width="9.140625" style="106"/>
    <col min="12556" max="12556" width="29" style="106" customWidth="1"/>
    <col min="12557" max="12799" width="9.140625" style="106"/>
    <col min="12800" max="12800" width="4.140625" style="106" customWidth="1"/>
    <col min="12801" max="12801" width="9.140625" style="106"/>
    <col min="12802" max="12802" width="9.28515625" style="106" customWidth="1"/>
    <col min="12803" max="12803" width="13.140625" style="106" customWidth="1"/>
    <col min="12804" max="12806" width="13.7109375" style="106" customWidth="1"/>
    <col min="12807" max="12807" width="11.42578125" style="106" customWidth="1"/>
    <col min="12808" max="12809" width="9.140625" style="106"/>
    <col min="12810" max="12810" width="24.7109375" style="106" customWidth="1"/>
    <col min="12811" max="12811" width="9.140625" style="106"/>
    <col min="12812" max="12812" width="29" style="106" customWidth="1"/>
    <col min="12813" max="13055" width="9.140625" style="106"/>
    <col min="13056" max="13056" width="4.140625" style="106" customWidth="1"/>
    <col min="13057" max="13057" width="9.140625" style="106"/>
    <col min="13058" max="13058" width="9.28515625" style="106" customWidth="1"/>
    <col min="13059" max="13059" width="13.140625" style="106" customWidth="1"/>
    <col min="13060" max="13062" width="13.7109375" style="106" customWidth="1"/>
    <col min="13063" max="13063" width="11.42578125" style="106" customWidth="1"/>
    <col min="13064" max="13065" width="9.140625" style="106"/>
    <col min="13066" max="13066" width="24.7109375" style="106" customWidth="1"/>
    <col min="13067" max="13067" width="9.140625" style="106"/>
    <col min="13068" max="13068" width="29" style="106" customWidth="1"/>
    <col min="13069" max="13311" width="9.140625" style="106"/>
    <col min="13312" max="13312" width="4.140625" style="106" customWidth="1"/>
    <col min="13313" max="13313" width="9.140625" style="106"/>
    <col min="13314" max="13314" width="9.28515625" style="106" customWidth="1"/>
    <col min="13315" max="13315" width="13.140625" style="106" customWidth="1"/>
    <col min="13316" max="13318" width="13.7109375" style="106" customWidth="1"/>
    <col min="13319" max="13319" width="11.42578125" style="106" customWidth="1"/>
    <col min="13320" max="13321" width="9.140625" style="106"/>
    <col min="13322" max="13322" width="24.7109375" style="106" customWidth="1"/>
    <col min="13323" max="13323" width="9.140625" style="106"/>
    <col min="13324" max="13324" width="29" style="106" customWidth="1"/>
    <col min="13325" max="13567" width="9.140625" style="106"/>
    <col min="13568" max="13568" width="4.140625" style="106" customWidth="1"/>
    <col min="13569" max="13569" width="9.140625" style="106"/>
    <col min="13570" max="13570" width="9.28515625" style="106" customWidth="1"/>
    <col min="13571" max="13571" width="13.140625" style="106" customWidth="1"/>
    <col min="13572" max="13574" width="13.7109375" style="106" customWidth="1"/>
    <col min="13575" max="13575" width="11.42578125" style="106" customWidth="1"/>
    <col min="13576" max="13577" width="9.140625" style="106"/>
    <col min="13578" max="13578" width="24.7109375" style="106" customWidth="1"/>
    <col min="13579" max="13579" width="9.140625" style="106"/>
    <col min="13580" max="13580" width="29" style="106" customWidth="1"/>
    <col min="13581" max="13823" width="9.140625" style="106"/>
    <col min="13824" max="13824" width="4.140625" style="106" customWidth="1"/>
    <col min="13825" max="13825" width="9.140625" style="106"/>
    <col min="13826" max="13826" width="9.28515625" style="106" customWidth="1"/>
    <col min="13827" max="13827" width="13.140625" style="106" customWidth="1"/>
    <col min="13828" max="13830" width="13.7109375" style="106" customWidth="1"/>
    <col min="13831" max="13831" width="11.42578125" style="106" customWidth="1"/>
    <col min="13832" max="13833" width="9.140625" style="106"/>
    <col min="13834" max="13834" width="24.7109375" style="106" customWidth="1"/>
    <col min="13835" max="13835" width="9.140625" style="106"/>
    <col min="13836" max="13836" width="29" style="106" customWidth="1"/>
    <col min="13837" max="14079" width="9.140625" style="106"/>
    <col min="14080" max="14080" width="4.140625" style="106" customWidth="1"/>
    <col min="14081" max="14081" width="9.140625" style="106"/>
    <col min="14082" max="14082" width="9.28515625" style="106" customWidth="1"/>
    <col min="14083" max="14083" width="13.140625" style="106" customWidth="1"/>
    <col min="14084" max="14086" width="13.7109375" style="106" customWidth="1"/>
    <col min="14087" max="14087" width="11.42578125" style="106" customWidth="1"/>
    <col min="14088" max="14089" width="9.140625" style="106"/>
    <col min="14090" max="14090" width="24.7109375" style="106" customWidth="1"/>
    <col min="14091" max="14091" width="9.140625" style="106"/>
    <col min="14092" max="14092" width="29" style="106" customWidth="1"/>
    <col min="14093" max="14335" width="9.140625" style="106"/>
    <col min="14336" max="14336" width="4.140625" style="106" customWidth="1"/>
    <col min="14337" max="14337" width="9.140625" style="106"/>
    <col min="14338" max="14338" width="9.28515625" style="106" customWidth="1"/>
    <col min="14339" max="14339" width="13.140625" style="106" customWidth="1"/>
    <col min="14340" max="14342" width="13.7109375" style="106" customWidth="1"/>
    <col min="14343" max="14343" width="11.42578125" style="106" customWidth="1"/>
    <col min="14344" max="14345" width="9.140625" style="106"/>
    <col min="14346" max="14346" width="24.7109375" style="106" customWidth="1"/>
    <col min="14347" max="14347" width="9.140625" style="106"/>
    <col min="14348" max="14348" width="29" style="106" customWidth="1"/>
    <col min="14349" max="14591" width="9.140625" style="106"/>
    <col min="14592" max="14592" width="4.140625" style="106" customWidth="1"/>
    <col min="14593" max="14593" width="9.140625" style="106"/>
    <col min="14594" max="14594" width="9.28515625" style="106" customWidth="1"/>
    <col min="14595" max="14595" width="13.140625" style="106" customWidth="1"/>
    <col min="14596" max="14598" width="13.7109375" style="106" customWidth="1"/>
    <col min="14599" max="14599" width="11.42578125" style="106" customWidth="1"/>
    <col min="14600" max="14601" width="9.140625" style="106"/>
    <col min="14602" max="14602" width="24.7109375" style="106" customWidth="1"/>
    <col min="14603" max="14603" width="9.140625" style="106"/>
    <col min="14604" max="14604" width="29" style="106" customWidth="1"/>
    <col min="14605" max="14847" width="9.140625" style="106"/>
    <col min="14848" max="14848" width="4.140625" style="106" customWidth="1"/>
    <col min="14849" max="14849" width="9.140625" style="106"/>
    <col min="14850" max="14850" width="9.28515625" style="106" customWidth="1"/>
    <col min="14851" max="14851" width="13.140625" style="106" customWidth="1"/>
    <col min="14852" max="14854" width="13.7109375" style="106" customWidth="1"/>
    <col min="14855" max="14855" width="11.42578125" style="106" customWidth="1"/>
    <col min="14856" max="14857" width="9.140625" style="106"/>
    <col min="14858" max="14858" width="24.7109375" style="106" customWidth="1"/>
    <col min="14859" max="14859" width="9.140625" style="106"/>
    <col min="14860" max="14860" width="29" style="106" customWidth="1"/>
    <col min="14861" max="15103" width="9.140625" style="106"/>
    <col min="15104" max="15104" width="4.140625" style="106" customWidth="1"/>
    <col min="15105" max="15105" width="9.140625" style="106"/>
    <col min="15106" max="15106" width="9.28515625" style="106" customWidth="1"/>
    <col min="15107" max="15107" width="13.140625" style="106" customWidth="1"/>
    <col min="15108" max="15110" width="13.7109375" style="106" customWidth="1"/>
    <col min="15111" max="15111" width="11.42578125" style="106" customWidth="1"/>
    <col min="15112" max="15113" width="9.140625" style="106"/>
    <col min="15114" max="15114" width="24.7109375" style="106" customWidth="1"/>
    <col min="15115" max="15115" width="9.140625" style="106"/>
    <col min="15116" max="15116" width="29" style="106" customWidth="1"/>
    <col min="15117" max="15359" width="9.140625" style="106"/>
    <col min="15360" max="15360" width="4.140625" style="106" customWidth="1"/>
    <col min="15361" max="15361" width="9.140625" style="106"/>
    <col min="15362" max="15362" width="9.28515625" style="106" customWidth="1"/>
    <col min="15363" max="15363" width="13.140625" style="106" customWidth="1"/>
    <col min="15364" max="15366" width="13.7109375" style="106" customWidth="1"/>
    <col min="15367" max="15367" width="11.42578125" style="106" customWidth="1"/>
    <col min="15368" max="15369" width="9.140625" style="106"/>
    <col min="15370" max="15370" width="24.7109375" style="106" customWidth="1"/>
    <col min="15371" max="15371" width="9.140625" style="106"/>
    <col min="15372" max="15372" width="29" style="106" customWidth="1"/>
    <col min="15373" max="15615" width="9.140625" style="106"/>
    <col min="15616" max="15616" width="4.140625" style="106" customWidth="1"/>
    <col min="15617" max="15617" width="9.140625" style="106"/>
    <col min="15618" max="15618" width="9.28515625" style="106" customWidth="1"/>
    <col min="15619" max="15619" width="13.140625" style="106" customWidth="1"/>
    <col min="15620" max="15622" width="13.7109375" style="106" customWidth="1"/>
    <col min="15623" max="15623" width="11.42578125" style="106" customWidth="1"/>
    <col min="15624" max="15625" width="9.140625" style="106"/>
    <col min="15626" max="15626" width="24.7109375" style="106" customWidth="1"/>
    <col min="15627" max="15627" width="9.140625" style="106"/>
    <col min="15628" max="15628" width="29" style="106" customWidth="1"/>
    <col min="15629" max="15871" width="9.140625" style="106"/>
    <col min="15872" max="15872" width="4.140625" style="106" customWidth="1"/>
    <col min="15873" max="15873" width="9.140625" style="106"/>
    <col min="15874" max="15874" width="9.28515625" style="106" customWidth="1"/>
    <col min="15875" max="15875" width="13.140625" style="106" customWidth="1"/>
    <col min="15876" max="15878" width="13.7109375" style="106" customWidth="1"/>
    <col min="15879" max="15879" width="11.42578125" style="106" customWidth="1"/>
    <col min="15880" max="15881" width="9.140625" style="106"/>
    <col min="15882" max="15882" width="24.7109375" style="106" customWidth="1"/>
    <col min="15883" max="15883" width="9.140625" style="106"/>
    <col min="15884" max="15884" width="29" style="106" customWidth="1"/>
    <col min="15885" max="16127" width="9.140625" style="106"/>
    <col min="16128" max="16128" width="4.140625" style="106" customWidth="1"/>
    <col min="16129" max="16129" width="9.140625" style="106"/>
    <col min="16130" max="16130" width="9.28515625" style="106" customWidth="1"/>
    <col min="16131" max="16131" width="13.140625" style="106" customWidth="1"/>
    <col min="16132" max="16134" width="13.7109375" style="106" customWidth="1"/>
    <col min="16135" max="16135" width="11.42578125" style="106" customWidth="1"/>
    <col min="16136" max="16137" width="9.140625" style="106"/>
    <col min="16138" max="16138" width="24.7109375" style="106" customWidth="1"/>
    <col min="16139" max="16139" width="9.140625" style="106"/>
    <col min="16140" max="16140" width="29" style="106" customWidth="1"/>
    <col min="16141" max="16384" width="9.140625" style="106"/>
  </cols>
  <sheetData>
    <row r="1" spans="1:15" ht="22.5" customHeight="1">
      <c r="A1" s="53" t="s">
        <v>38</v>
      </c>
      <c r="B1" s="53"/>
      <c r="C1" s="223"/>
      <c r="D1" s="648"/>
      <c r="E1" s="648"/>
      <c r="F1" s="648"/>
      <c r="G1" s="648"/>
      <c r="K1" s="649"/>
      <c r="M1" s="650" t="s">
        <v>297</v>
      </c>
    </row>
    <row r="2" spans="1:15" ht="10.5" customHeight="1">
      <c r="A2" s="651" t="s">
        <v>93</v>
      </c>
      <c r="B2" s="54"/>
      <c r="C2" s="223"/>
      <c r="D2" s="652"/>
      <c r="E2" s="652"/>
      <c r="F2" s="652"/>
      <c r="G2" s="652"/>
      <c r="J2" s="653"/>
      <c r="K2" s="109"/>
      <c r="L2" s="109"/>
      <c r="M2" s="109"/>
    </row>
    <row r="3" spans="1:15" ht="10.5" customHeight="1">
      <c r="A3" s="651"/>
      <c r="B3" s="54"/>
      <c r="C3" s="223"/>
      <c r="D3" s="654"/>
      <c r="E3" s="654"/>
      <c r="F3" s="654"/>
      <c r="G3" s="654"/>
      <c r="J3" s="653"/>
      <c r="K3" s="109"/>
      <c r="L3" s="47" t="s">
        <v>36</v>
      </c>
      <c r="M3" s="931"/>
    </row>
    <row r="4" spans="1:15" ht="20.25" customHeight="1">
      <c r="A4" s="1353" t="s">
        <v>298</v>
      </c>
      <c r="B4" s="1353"/>
      <c r="C4" s="1353"/>
      <c r="D4" s="1353"/>
      <c r="E4" s="1353"/>
      <c r="F4" s="1353"/>
      <c r="G4" s="1353"/>
      <c r="H4" s="1353"/>
      <c r="I4" s="1353"/>
      <c r="J4" s="1353"/>
      <c r="K4" s="1353"/>
      <c r="L4" s="1353"/>
      <c r="M4" s="1353"/>
    </row>
    <row r="5" spans="1:15">
      <c r="A5" s="1354" t="s">
        <v>299</v>
      </c>
      <c r="B5" s="1355"/>
      <c r="C5" s="1355"/>
      <c r="D5" s="1355"/>
      <c r="E5" s="1355"/>
      <c r="F5" s="1355"/>
      <c r="G5" s="1355"/>
      <c r="H5" s="1355"/>
      <c r="I5" s="1355"/>
      <c r="J5" s="1355"/>
      <c r="K5" s="1355"/>
      <c r="L5" s="1355"/>
      <c r="M5" s="1355"/>
    </row>
    <row r="6" spans="1:15" ht="48" customHeight="1">
      <c r="A6" s="1258" t="s">
        <v>540</v>
      </c>
      <c r="B6" s="1258"/>
      <c r="C6" s="1258"/>
      <c r="D6" s="1258"/>
      <c r="E6" s="1258"/>
      <c r="F6" s="1258"/>
      <c r="G6" s="1258"/>
      <c r="H6" s="1258"/>
      <c r="I6" s="1258"/>
      <c r="J6" s="1258"/>
      <c r="K6" s="1258"/>
      <c r="L6" s="1258"/>
      <c r="M6" s="1258"/>
      <c r="N6" s="584"/>
      <c r="O6" s="584"/>
    </row>
    <row r="7" spans="1:15">
      <c r="A7" s="1356" t="s">
        <v>300</v>
      </c>
      <c r="B7" s="1356"/>
      <c r="C7" s="1356"/>
      <c r="D7" s="1356"/>
      <c r="E7" s="1356"/>
      <c r="F7" s="1356"/>
      <c r="G7" s="1356"/>
      <c r="H7" s="1356"/>
      <c r="I7" s="1356"/>
      <c r="J7" s="1356"/>
      <c r="K7" s="1356"/>
      <c r="L7" s="1356"/>
      <c r="M7" s="1356"/>
    </row>
    <row r="8" spans="1:15" ht="21" customHeight="1" thickBot="1">
      <c r="A8" s="1357" t="s">
        <v>301</v>
      </c>
      <c r="B8" s="1357"/>
      <c r="C8" s="1357"/>
      <c r="D8" s="1357"/>
      <c r="E8" s="1357"/>
      <c r="F8" s="1357"/>
      <c r="G8" s="1357"/>
      <c r="H8" s="1357"/>
      <c r="I8" s="1357"/>
      <c r="J8" s="1357"/>
      <c r="K8" s="1357"/>
      <c r="L8" s="1357"/>
      <c r="M8" s="1357"/>
    </row>
    <row r="9" spans="1:15">
      <c r="A9" s="1358" t="s">
        <v>70</v>
      </c>
      <c r="B9" s="1341" t="s">
        <v>302</v>
      </c>
      <c r="C9" s="1343"/>
      <c r="D9" s="1335" t="s">
        <v>303</v>
      </c>
      <c r="E9" s="1363" t="s">
        <v>304</v>
      </c>
      <c r="F9" s="1335" t="s">
        <v>305</v>
      </c>
      <c r="G9" s="1335" t="s">
        <v>306</v>
      </c>
      <c r="H9" s="1338" t="s">
        <v>307</v>
      </c>
      <c r="I9" s="1341" t="s">
        <v>308</v>
      </c>
      <c r="J9" s="1342"/>
      <c r="K9" s="1343"/>
      <c r="L9" s="1338" t="s">
        <v>309</v>
      </c>
      <c r="M9" s="1350"/>
    </row>
    <row r="10" spans="1:15">
      <c r="A10" s="1359"/>
      <c r="B10" s="1344"/>
      <c r="C10" s="1346"/>
      <c r="D10" s="1361"/>
      <c r="E10" s="1364"/>
      <c r="F10" s="1336"/>
      <c r="G10" s="1336"/>
      <c r="H10" s="1339"/>
      <c r="I10" s="1344"/>
      <c r="J10" s="1345"/>
      <c r="K10" s="1346"/>
      <c r="L10" s="1339"/>
      <c r="M10" s="1351"/>
    </row>
    <row r="11" spans="1:15" ht="13.5" thickBot="1">
      <c r="A11" s="1360"/>
      <c r="B11" s="1347"/>
      <c r="C11" s="1349"/>
      <c r="D11" s="1362"/>
      <c r="E11" s="1365"/>
      <c r="F11" s="1337"/>
      <c r="G11" s="1337"/>
      <c r="H11" s="1340"/>
      <c r="I11" s="1347"/>
      <c r="J11" s="1348"/>
      <c r="K11" s="1349"/>
      <c r="L11" s="1340"/>
      <c r="M11" s="1352"/>
    </row>
    <row r="12" spans="1:15">
      <c r="A12" s="655" t="s">
        <v>2</v>
      </c>
      <c r="B12" s="1329"/>
      <c r="C12" s="1330"/>
      <c r="D12" s="656"/>
      <c r="E12" s="657"/>
      <c r="F12" s="658"/>
      <c r="G12" s="658"/>
      <c r="H12" s="659">
        <f>F12+G12</f>
        <v>0</v>
      </c>
      <c r="I12" s="1331"/>
      <c r="J12" s="1332"/>
      <c r="K12" s="1333"/>
      <c r="L12" s="1332"/>
      <c r="M12" s="1334"/>
    </row>
    <row r="13" spans="1:15">
      <c r="A13" s="660" t="s">
        <v>3</v>
      </c>
      <c r="B13" s="1306"/>
      <c r="C13" s="1328"/>
      <c r="D13" s="658"/>
      <c r="E13" s="657"/>
      <c r="F13" s="658"/>
      <c r="G13" s="658"/>
      <c r="H13" s="661">
        <f t="shared" ref="H13:H31" si="0">F13+G13</f>
        <v>0</v>
      </c>
      <c r="I13" s="1308"/>
      <c r="J13" s="1309"/>
      <c r="K13" s="1310"/>
      <c r="L13" s="1309"/>
      <c r="M13" s="1311"/>
    </row>
    <row r="14" spans="1:15">
      <c r="A14" s="655" t="s">
        <v>4</v>
      </c>
      <c r="B14" s="1329"/>
      <c r="C14" s="1330"/>
      <c r="D14" s="656"/>
      <c r="E14" s="657"/>
      <c r="F14" s="658"/>
      <c r="G14" s="658"/>
      <c r="H14" s="661">
        <f t="shared" si="0"/>
        <v>0</v>
      </c>
      <c r="I14" s="1331"/>
      <c r="J14" s="1332"/>
      <c r="K14" s="1333"/>
      <c r="L14" s="1332"/>
      <c r="M14" s="1334"/>
    </row>
    <row r="15" spans="1:15">
      <c r="A15" s="660" t="s">
        <v>6</v>
      </c>
      <c r="B15" s="1306"/>
      <c r="C15" s="1328"/>
      <c r="D15" s="658"/>
      <c r="E15" s="657"/>
      <c r="F15" s="658"/>
      <c r="G15" s="658"/>
      <c r="H15" s="661">
        <f t="shared" si="0"/>
        <v>0</v>
      </c>
      <c r="I15" s="1308"/>
      <c r="J15" s="1309"/>
      <c r="K15" s="1310"/>
      <c r="L15" s="1308"/>
      <c r="M15" s="1311"/>
    </row>
    <row r="16" spans="1:15">
      <c r="A16" s="655" t="s">
        <v>8</v>
      </c>
      <c r="B16" s="1329"/>
      <c r="C16" s="1330"/>
      <c r="D16" s="656"/>
      <c r="E16" s="657"/>
      <c r="F16" s="658"/>
      <c r="G16" s="658"/>
      <c r="H16" s="661">
        <f t="shared" si="0"/>
        <v>0</v>
      </c>
      <c r="I16" s="1331"/>
      <c r="J16" s="1332"/>
      <c r="K16" s="1333"/>
      <c r="L16" s="1331"/>
      <c r="M16" s="1334"/>
    </row>
    <row r="17" spans="1:13">
      <c r="A17" s="660" t="s">
        <v>9</v>
      </c>
      <c r="B17" s="1306"/>
      <c r="C17" s="1328"/>
      <c r="D17" s="658"/>
      <c r="E17" s="657"/>
      <c r="F17" s="658"/>
      <c r="G17" s="658"/>
      <c r="H17" s="661">
        <f t="shared" si="0"/>
        <v>0</v>
      </c>
      <c r="I17" s="1308"/>
      <c r="J17" s="1309"/>
      <c r="K17" s="1310"/>
      <c r="L17" s="1308"/>
      <c r="M17" s="1311"/>
    </row>
    <row r="18" spans="1:13">
      <c r="A18" s="655" t="s">
        <v>11</v>
      </c>
      <c r="B18" s="1329"/>
      <c r="C18" s="1330"/>
      <c r="D18" s="656"/>
      <c r="E18" s="657"/>
      <c r="F18" s="658"/>
      <c r="G18" s="658"/>
      <c r="H18" s="661">
        <f t="shared" si="0"/>
        <v>0</v>
      </c>
      <c r="I18" s="1331"/>
      <c r="J18" s="1332"/>
      <c r="K18" s="1333"/>
      <c r="L18" s="1331"/>
      <c r="M18" s="1334"/>
    </row>
    <row r="19" spans="1:13">
      <c r="A19" s="660" t="s">
        <v>12</v>
      </c>
      <c r="B19" s="1306"/>
      <c r="C19" s="1328"/>
      <c r="D19" s="662"/>
      <c r="E19" s="657"/>
      <c r="F19" s="658"/>
      <c r="G19" s="658"/>
      <c r="H19" s="661">
        <f t="shared" si="0"/>
        <v>0</v>
      </c>
      <c r="I19" s="1308"/>
      <c r="J19" s="1309"/>
      <c r="K19" s="1310"/>
      <c r="L19" s="1308"/>
      <c r="M19" s="1311"/>
    </row>
    <row r="20" spans="1:13">
      <c r="A20" s="655" t="s">
        <v>13</v>
      </c>
      <c r="B20" s="1329"/>
      <c r="C20" s="1330"/>
      <c r="D20" s="656"/>
      <c r="E20" s="657"/>
      <c r="F20" s="658"/>
      <c r="G20" s="658"/>
      <c r="H20" s="661">
        <f t="shared" si="0"/>
        <v>0</v>
      </c>
      <c r="I20" s="1331"/>
      <c r="J20" s="1332"/>
      <c r="K20" s="1333"/>
      <c r="L20" s="1331"/>
      <c r="M20" s="1334"/>
    </row>
    <row r="21" spans="1:13">
      <c r="A21" s="660" t="s">
        <v>19</v>
      </c>
      <c r="B21" s="1306"/>
      <c r="C21" s="1328"/>
      <c r="D21" s="658"/>
      <c r="E21" s="657"/>
      <c r="F21" s="658"/>
      <c r="G21" s="658"/>
      <c r="H21" s="661">
        <f t="shared" si="0"/>
        <v>0</v>
      </c>
      <c r="I21" s="1308"/>
      <c r="J21" s="1309"/>
      <c r="K21" s="1310"/>
      <c r="L21" s="1308"/>
      <c r="M21" s="1311"/>
    </row>
    <row r="22" spans="1:13">
      <c r="A22" s="655" t="s">
        <v>20</v>
      </c>
      <c r="B22" s="1329"/>
      <c r="C22" s="1330"/>
      <c r="D22" s="656"/>
      <c r="E22" s="657"/>
      <c r="F22" s="658"/>
      <c r="G22" s="658"/>
      <c r="H22" s="661">
        <f t="shared" si="0"/>
        <v>0</v>
      </c>
      <c r="I22" s="1331"/>
      <c r="J22" s="1332"/>
      <c r="K22" s="1333"/>
      <c r="L22" s="1331"/>
      <c r="M22" s="1334"/>
    </row>
    <row r="23" spans="1:13">
      <c r="A23" s="660" t="s">
        <v>21</v>
      </c>
      <c r="B23" s="1306"/>
      <c r="C23" s="1328"/>
      <c r="D23" s="658"/>
      <c r="E23" s="663"/>
      <c r="F23" s="658"/>
      <c r="G23" s="658"/>
      <c r="H23" s="661">
        <f t="shared" si="0"/>
        <v>0</v>
      </c>
      <c r="I23" s="1308"/>
      <c r="J23" s="1309"/>
      <c r="K23" s="1310"/>
      <c r="L23" s="1308"/>
      <c r="M23" s="1311"/>
    </row>
    <row r="24" spans="1:13">
      <c r="A24" s="655" t="s">
        <v>22</v>
      </c>
      <c r="B24" s="1329"/>
      <c r="C24" s="1330"/>
      <c r="D24" s="656"/>
      <c r="E24" s="657"/>
      <c r="F24" s="658"/>
      <c r="G24" s="658"/>
      <c r="H24" s="661">
        <f t="shared" si="0"/>
        <v>0</v>
      </c>
      <c r="I24" s="1331"/>
      <c r="J24" s="1332"/>
      <c r="K24" s="1333"/>
      <c r="L24" s="1332"/>
      <c r="M24" s="1334"/>
    </row>
    <row r="25" spans="1:13">
      <c r="A25" s="660" t="s">
        <v>23</v>
      </c>
      <c r="B25" s="1306"/>
      <c r="C25" s="1328"/>
      <c r="D25" s="658"/>
      <c r="E25" s="657"/>
      <c r="F25" s="658"/>
      <c r="G25" s="658"/>
      <c r="H25" s="661">
        <f t="shared" si="0"/>
        <v>0</v>
      </c>
      <c r="I25" s="1308"/>
      <c r="J25" s="1309"/>
      <c r="K25" s="1310"/>
      <c r="L25" s="1309"/>
      <c r="M25" s="1311"/>
    </row>
    <row r="26" spans="1:13">
      <c r="A26" s="655" t="s">
        <v>100</v>
      </c>
      <c r="B26" s="1329"/>
      <c r="C26" s="1330"/>
      <c r="D26" s="656"/>
      <c r="E26" s="657"/>
      <c r="F26" s="658"/>
      <c r="G26" s="658"/>
      <c r="H26" s="661">
        <f t="shared" si="0"/>
        <v>0</v>
      </c>
      <c r="I26" s="1331"/>
      <c r="J26" s="1332"/>
      <c r="K26" s="1333"/>
      <c r="L26" s="1332"/>
      <c r="M26" s="1334"/>
    </row>
    <row r="27" spans="1:13">
      <c r="A27" s="660" t="s">
        <v>101</v>
      </c>
      <c r="B27" s="1306"/>
      <c r="C27" s="1307"/>
      <c r="D27" s="658"/>
      <c r="E27" s="657"/>
      <c r="F27" s="658"/>
      <c r="G27" s="658"/>
      <c r="H27" s="661">
        <f t="shared" si="0"/>
        <v>0</v>
      </c>
      <c r="I27" s="1308"/>
      <c r="J27" s="1309"/>
      <c r="K27" s="1310"/>
      <c r="L27" s="1308"/>
      <c r="M27" s="1311"/>
    </row>
    <row r="28" spans="1:13">
      <c r="A28" s="655" t="s">
        <v>102</v>
      </c>
      <c r="B28" s="1306"/>
      <c r="C28" s="1307"/>
      <c r="D28" s="656"/>
      <c r="E28" s="657"/>
      <c r="F28" s="658"/>
      <c r="G28" s="658"/>
      <c r="H28" s="661">
        <f t="shared" si="0"/>
        <v>0</v>
      </c>
      <c r="I28" s="1308"/>
      <c r="J28" s="1309"/>
      <c r="K28" s="1310"/>
      <c r="L28" s="1308"/>
      <c r="M28" s="1311"/>
    </row>
    <row r="29" spans="1:13">
      <c r="A29" s="660" t="s">
        <v>103</v>
      </c>
      <c r="B29" s="1306"/>
      <c r="C29" s="1307"/>
      <c r="D29" s="658"/>
      <c r="E29" s="657"/>
      <c r="F29" s="658"/>
      <c r="G29" s="658"/>
      <c r="H29" s="661">
        <f t="shared" si="0"/>
        <v>0</v>
      </c>
      <c r="I29" s="1308"/>
      <c r="J29" s="1309"/>
      <c r="K29" s="1310"/>
      <c r="L29" s="1308"/>
      <c r="M29" s="1311"/>
    </row>
    <row r="30" spans="1:13">
      <c r="A30" s="655" t="s">
        <v>104</v>
      </c>
      <c r="B30" s="1306"/>
      <c r="C30" s="1307"/>
      <c r="D30" s="656"/>
      <c r="E30" s="657"/>
      <c r="F30" s="658"/>
      <c r="G30" s="658"/>
      <c r="H30" s="661">
        <f t="shared" si="0"/>
        <v>0</v>
      </c>
      <c r="I30" s="1308"/>
      <c r="J30" s="1309"/>
      <c r="K30" s="1310"/>
      <c r="L30" s="1308"/>
      <c r="M30" s="1311"/>
    </row>
    <row r="31" spans="1:13" ht="13.5" thickBot="1">
      <c r="A31" s="660" t="s">
        <v>105</v>
      </c>
      <c r="B31" s="1306"/>
      <c r="C31" s="1307"/>
      <c r="D31" s="658"/>
      <c r="E31" s="657"/>
      <c r="F31" s="664"/>
      <c r="G31" s="665"/>
      <c r="H31" s="666">
        <f t="shared" si="0"/>
        <v>0</v>
      </c>
      <c r="I31" s="1308"/>
      <c r="J31" s="1309"/>
      <c r="K31" s="1310"/>
      <c r="L31" s="1308"/>
      <c r="M31" s="1311"/>
    </row>
    <row r="32" spans="1:13">
      <c r="A32" s="1312" t="s">
        <v>127</v>
      </c>
      <c r="B32" s="1313"/>
      <c r="C32" s="1313"/>
      <c r="D32" s="1313"/>
      <c r="E32" s="1313"/>
      <c r="F32" s="1316">
        <f>SUM(F12:F31)</f>
        <v>0</v>
      </c>
      <c r="G32" s="1318">
        <f>SUM(G12:G31)</f>
        <v>0</v>
      </c>
      <c r="H32" s="1320">
        <f>SUM(H12:H31)</f>
        <v>0</v>
      </c>
      <c r="I32" s="1322"/>
      <c r="J32" s="1323"/>
      <c r="K32" s="1323"/>
      <c r="L32" s="1323"/>
      <c r="M32" s="1324"/>
    </row>
    <row r="33" spans="1:13" ht="13.5" thickBot="1">
      <c r="A33" s="1314"/>
      <c r="B33" s="1315"/>
      <c r="C33" s="1315"/>
      <c r="D33" s="1315"/>
      <c r="E33" s="1315"/>
      <c r="F33" s="1317"/>
      <c r="G33" s="1319"/>
      <c r="H33" s="1321"/>
      <c r="I33" s="1325"/>
      <c r="J33" s="1326"/>
      <c r="K33" s="1326"/>
      <c r="L33" s="1326"/>
      <c r="M33" s="1327"/>
    </row>
    <row r="34" spans="1:13">
      <c r="A34" s="667" t="s">
        <v>14</v>
      </c>
      <c r="B34" s="668"/>
      <c r="C34" s="668"/>
      <c r="D34" s="669"/>
      <c r="E34" s="276"/>
      <c r="F34" s="276"/>
      <c r="G34" s="276"/>
      <c r="H34" s="276"/>
      <c r="I34" s="670"/>
      <c r="J34" s="670"/>
      <c r="K34" s="670"/>
      <c r="L34" s="670"/>
      <c r="M34" s="670"/>
    </row>
    <row r="35" spans="1:13">
      <c r="A35" s="927" t="s">
        <v>546</v>
      </c>
    </row>
    <row r="37" spans="1:13" s="58" customFormat="1" ht="15">
      <c r="D37" s="49"/>
      <c r="E37" s="49"/>
      <c r="F37" s="49"/>
      <c r="G37" s="49"/>
      <c r="I37" s="105"/>
      <c r="J37" s="538"/>
      <c r="K37" s="538"/>
      <c r="L37" s="538"/>
      <c r="M37" s="49"/>
    </row>
    <row r="38" spans="1:13" s="58" customFormat="1" ht="13.5" customHeight="1">
      <c r="D38" s="50"/>
      <c r="E38" s="50"/>
      <c r="F38" s="256"/>
      <c r="G38" s="256"/>
      <c r="I38" s="105"/>
      <c r="J38" s="538"/>
      <c r="K38" s="538"/>
      <c r="L38" s="538"/>
      <c r="M38" s="50"/>
    </row>
    <row r="39" spans="1:13" s="58" customFormat="1" ht="15">
      <c r="D39" s="124" t="s">
        <v>39</v>
      </c>
      <c r="E39" s="671"/>
      <c r="F39" s="671"/>
      <c r="G39" s="671"/>
      <c r="I39" s="105"/>
      <c r="J39" s="538"/>
      <c r="K39" s="538"/>
      <c r="L39" s="538"/>
      <c r="M39" s="124" t="s">
        <v>39</v>
      </c>
    </row>
    <row r="40" spans="1:13">
      <c r="D40" s="125" t="s">
        <v>40</v>
      </c>
      <c r="E40" s="108"/>
      <c r="F40" s="108"/>
      <c r="G40" s="108"/>
      <c r="M40" s="125" t="s">
        <v>40</v>
      </c>
    </row>
  </sheetData>
  <mergeCells count="79">
    <mergeCell ref="A9:A11"/>
    <mergeCell ref="B9:C11"/>
    <mergeCell ref="D9:D11"/>
    <mergeCell ref="E9:E11"/>
    <mergeCell ref="F9:F11"/>
    <mergeCell ref="A4:M4"/>
    <mergeCell ref="A5:M5"/>
    <mergeCell ref="A6:M6"/>
    <mergeCell ref="A7:M7"/>
    <mergeCell ref="A8:M8"/>
    <mergeCell ref="G9:G11"/>
    <mergeCell ref="H9:H11"/>
    <mergeCell ref="I9:K11"/>
    <mergeCell ref="L9:M11"/>
    <mergeCell ref="B12:C12"/>
    <mergeCell ref="I12:K12"/>
    <mergeCell ref="L12:M12"/>
    <mergeCell ref="B13:C13"/>
    <mergeCell ref="I13:K13"/>
    <mergeCell ref="L13:M13"/>
    <mergeCell ref="B14:C14"/>
    <mergeCell ref="I14:K14"/>
    <mergeCell ref="L14:M14"/>
    <mergeCell ref="B15:C15"/>
    <mergeCell ref="I15:K15"/>
    <mergeCell ref="L15:M15"/>
    <mergeCell ref="B16:C16"/>
    <mergeCell ref="I16:K16"/>
    <mergeCell ref="L16:M16"/>
    <mergeCell ref="B17:C17"/>
    <mergeCell ref="I17:K17"/>
    <mergeCell ref="L17:M17"/>
    <mergeCell ref="B18:C18"/>
    <mergeCell ref="I18:K18"/>
    <mergeCell ref="L18:M18"/>
    <mergeCell ref="B19:C19"/>
    <mergeCell ref="I19:K19"/>
    <mergeCell ref="L19:M19"/>
    <mergeCell ref="B20:C20"/>
    <mergeCell ref="I20:K20"/>
    <mergeCell ref="L20:M20"/>
    <mergeCell ref="B21:C21"/>
    <mergeCell ref="I21:K21"/>
    <mergeCell ref="L21:M21"/>
    <mergeCell ref="B22:C22"/>
    <mergeCell ref="I22:K22"/>
    <mergeCell ref="L22:M22"/>
    <mergeCell ref="B23:C23"/>
    <mergeCell ref="I23:K23"/>
    <mergeCell ref="L23:M23"/>
    <mergeCell ref="B24:C24"/>
    <mergeCell ref="I24:K24"/>
    <mergeCell ref="L24:M24"/>
    <mergeCell ref="B25:C25"/>
    <mergeCell ref="I25:K25"/>
    <mergeCell ref="L25:M25"/>
    <mergeCell ref="B26:C26"/>
    <mergeCell ref="I26:K26"/>
    <mergeCell ref="L26:M26"/>
    <mergeCell ref="B27:C27"/>
    <mergeCell ref="I27:K27"/>
    <mergeCell ref="L27:M27"/>
    <mergeCell ref="B28:C28"/>
    <mergeCell ref="I28:K28"/>
    <mergeCell ref="L28:M28"/>
    <mergeCell ref="B29:C29"/>
    <mergeCell ref="I29:K29"/>
    <mergeCell ref="L29:M29"/>
    <mergeCell ref="B30:C30"/>
    <mergeCell ref="I30:K30"/>
    <mergeCell ref="L30:M30"/>
    <mergeCell ref="B31:C31"/>
    <mergeCell ref="I31:K31"/>
    <mergeCell ref="L31:M31"/>
    <mergeCell ref="A32:E33"/>
    <mergeCell ref="F32:F33"/>
    <mergeCell ref="G32:G33"/>
    <mergeCell ref="H32:H33"/>
    <mergeCell ref="I32:M33"/>
  </mergeCells>
  <dataValidations count="1">
    <dataValidation type="date" allowBlank="1" showInputMessage="1" showErrorMessage="1" sqref="D12:E31 IY12:IZ31 SU12:SV31 ACQ12:ACR31 AMM12:AMN31 AWI12:AWJ31 BGE12:BGF31 BQA12:BQB31 BZW12:BZX31 CJS12:CJT31 CTO12:CTP31 DDK12:DDL31 DNG12:DNH31 DXC12:DXD31 EGY12:EGZ31 EQU12:EQV31 FAQ12:FAR31 FKM12:FKN31 FUI12:FUJ31 GEE12:GEF31 GOA12:GOB31 GXW12:GXX31 HHS12:HHT31 HRO12:HRP31 IBK12:IBL31 ILG12:ILH31 IVC12:IVD31 JEY12:JEZ31 JOU12:JOV31 JYQ12:JYR31 KIM12:KIN31 KSI12:KSJ31 LCE12:LCF31 LMA12:LMB31 LVW12:LVX31 MFS12:MFT31 MPO12:MPP31 MZK12:MZL31 NJG12:NJH31 NTC12:NTD31 OCY12:OCZ31 OMU12:OMV31 OWQ12:OWR31 PGM12:PGN31 PQI12:PQJ31 QAE12:QAF31 QKA12:QKB31 QTW12:QTX31 RDS12:RDT31 RNO12:RNP31 RXK12:RXL31 SHG12:SHH31 SRC12:SRD31 TAY12:TAZ31 TKU12:TKV31 TUQ12:TUR31 UEM12:UEN31 UOI12:UOJ31 UYE12:UYF31 VIA12:VIB31 VRW12:VRX31 WBS12:WBT31 WLO12:WLP31 WVK12:WVL31 D65548:E65567 IY65548:IZ65567 SU65548:SV65567 ACQ65548:ACR65567 AMM65548:AMN65567 AWI65548:AWJ65567 BGE65548:BGF65567 BQA65548:BQB65567 BZW65548:BZX65567 CJS65548:CJT65567 CTO65548:CTP65567 DDK65548:DDL65567 DNG65548:DNH65567 DXC65548:DXD65567 EGY65548:EGZ65567 EQU65548:EQV65567 FAQ65548:FAR65567 FKM65548:FKN65567 FUI65548:FUJ65567 GEE65548:GEF65567 GOA65548:GOB65567 GXW65548:GXX65567 HHS65548:HHT65567 HRO65548:HRP65567 IBK65548:IBL65567 ILG65548:ILH65567 IVC65548:IVD65567 JEY65548:JEZ65567 JOU65548:JOV65567 JYQ65548:JYR65567 KIM65548:KIN65567 KSI65548:KSJ65567 LCE65548:LCF65567 LMA65548:LMB65567 LVW65548:LVX65567 MFS65548:MFT65567 MPO65548:MPP65567 MZK65548:MZL65567 NJG65548:NJH65567 NTC65548:NTD65567 OCY65548:OCZ65567 OMU65548:OMV65567 OWQ65548:OWR65567 PGM65548:PGN65567 PQI65548:PQJ65567 QAE65548:QAF65567 QKA65548:QKB65567 QTW65548:QTX65567 RDS65548:RDT65567 RNO65548:RNP65567 RXK65548:RXL65567 SHG65548:SHH65567 SRC65548:SRD65567 TAY65548:TAZ65567 TKU65548:TKV65567 TUQ65548:TUR65567 UEM65548:UEN65567 UOI65548:UOJ65567 UYE65548:UYF65567 VIA65548:VIB65567 VRW65548:VRX65567 WBS65548:WBT65567 WLO65548:WLP65567 WVK65548:WVL65567 D131084:E131103 IY131084:IZ131103 SU131084:SV131103 ACQ131084:ACR131103 AMM131084:AMN131103 AWI131084:AWJ131103 BGE131084:BGF131103 BQA131084:BQB131103 BZW131084:BZX131103 CJS131084:CJT131103 CTO131084:CTP131103 DDK131084:DDL131103 DNG131084:DNH131103 DXC131084:DXD131103 EGY131084:EGZ131103 EQU131084:EQV131103 FAQ131084:FAR131103 FKM131084:FKN131103 FUI131084:FUJ131103 GEE131084:GEF131103 GOA131084:GOB131103 GXW131084:GXX131103 HHS131084:HHT131103 HRO131084:HRP131103 IBK131084:IBL131103 ILG131084:ILH131103 IVC131084:IVD131103 JEY131084:JEZ131103 JOU131084:JOV131103 JYQ131084:JYR131103 KIM131084:KIN131103 KSI131084:KSJ131103 LCE131084:LCF131103 LMA131084:LMB131103 LVW131084:LVX131103 MFS131084:MFT131103 MPO131084:MPP131103 MZK131084:MZL131103 NJG131084:NJH131103 NTC131084:NTD131103 OCY131084:OCZ131103 OMU131084:OMV131103 OWQ131084:OWR131103 PGM131084:PGN131103 PQI131084:PQJ131103 QAE131084:QAF131103 QKA131084:QKB131103 QTW131084:QTX131103 RDS131084:RDT131103 RNO131084:RNP131103 RXK131084:RXL131103 SHG131084:SHH131103 SRC131084:SRD131103 TAY131084:TAZ131103 TKU131084:TKV131103 TUQ131084:TUR131103 UEM131084:UEN131103 UOI131084:UOJ131103 UYE131084:UYF131103 VIA131084:VIB131103 VRW131084:VRX131103 WBS131084:WBT131103 WLO131084:WLP131103 WVK131084:WVL131103 D196620:E196639 IY196620:IZ196639 SU196620:SV196639 ACQ196620:ACR196639 AMM196620:AMN196639 AWI196620:AWJ196639 BGE196620:BGF196639 BQA196620:BQB196639 BZW196620:BZX196639 CJS196620:CJT196639 CTO196620:CTP196639 DDK196620:DDL196639 DNG196620:DNH196639 DXC196620:DXD196639 EGY196620:EGZ196639 EQU196620:EQV196639 FAQ196620:FAR196639 FKM196620:FKN196639 FUI196620:FUJ196639 GEE196620:GEF196639 GOA196620:GOB196639 GXW196620:GXX196639 HHS196620:HHT196639 HRO196620:HRP196639 IBK196620:IBL196639 ILG196620:ILH196639 IVC196620:IVD196639 JEY196620:JEZ196639 JOU196620:JOV196639 JYQ196620:JYR196639 KIM196620:KIN196639 KSI196620:KSJ196639 LCE196620:LCF196639 LMA196620:LMB196639 LVW196620:LVX196639 MFS196620:MFT196639 MPO196620:MPP196639 MZK196620:MZL196639 NJG196620:NJH196639 NTC196620:NTD196639 OCY196620:OCZ196639 OMU196620:OMV196639 OWQ196620:OWR196639 PGM196620:PGN196639 PQI196620:PQJ196639 QAE196620:QAF196639 QKA196620:QKB196639 QTW196620:QTX196639 RDS196620:RDT196639 RNO196620:RNP196639 RXK196620:RXL196639 SHG196620:SHH196639 SRC196620:SRD196639 TAY196620:TAZ196639 TKU196620:TKV196639 TUQ196620:TUR196639 UEM196620:UEN196639 UOI196620:UOJ196639 UYE196620:UYF196639 VIA196620:VIB196639 VRW196620:VRX196639 WBS196620:WBT196639 WLO196620:WLP196639 WVK196620:WVL196639 D262156:E262175 IY262156:IZ262175 SU262156:SV262175 ACQ262156:ACR262175 AMM262156:AMN262175 AWI262156:AWJ262175 BGE262156:BGF262175 BQA262156:BQB262175 BZW262156:BZX262175 CJS262156:CJT262175 CTO262156:CTP262175 DDK262156:DDL262175 DNG262156:DNH262175 DXC262156:DXD262175 EGY262156:EGZ262175 EQU262156:EQV262175 FAQ262156:FAR262175 FKM262156:FKN262175 FUI262156:FUJ262175 GEE262156:GEF262175 GOA262156:GOB262175 GXW262156:GXX262175 HHS262156:HHT262175 HRO262156:HRP262175 IBK262156:IBL262175 ILG262156:ILH262175 IVC262156:IVD262175 JEY262156:JEZ262175 JOU262156:JOV262175 JYQ262156:JYR262175 KIM262156:KIN262175 KSI262156:KSJ262175 LCE262156:LCF262175 LMA262156:LMB262175 LVW262156:LVX262175 MFS262156:MFT262175 MPO262156:MPP262175 MZK262156:MZL262175 NJG262156:NJH262175 NTC262156:NTD262175 OCY262156:OCZ262175 OMU262156:OMV262175 OWQ262156:OWR262175 PGM262156:PGN262175 PQI262156:PQJ262175 QAE262156:QAF262175 QKA262156:QKB262175 QTW262156:QTX262175 RDS262156:RDT262175 RNO262156:RNP262175 RXK262156:RXL262175 SHG262156:SHH262175 SRC262156:SRD262175 TAY262156:TAZ262175 TKU262156:TKV262175 TUQ262156:TUR262175 UEM262156:UEN262175 UOI262156:UOJ262175 UYE262156:UYF262175 VIA262156:VIB262175 VRW262156:VRX262175 WBS262156:WBT262175 WLO262156:WLP262175 WVK262156:WVL262175 D327692:E327711 IY327692:IZ327711 SU327692:SV327711 ACQ327692:ACR327711 AMM327692:AMN327711 AWI327692:AWJ327711 BGE327692:BGF327711 BQA327692:BQB327711 BZW327692:BZX327711 CJS327692:CJT327711 CTO327692:CTP327711 DDK327692:DDL327711 DNG327692:DNH327711 DXC327692:DXD327711 EGY327692:EGZ327711 EQU327692:EQV327711 FAQ327692:FAR327711 FKM327692:FKN327711 FUI327692:FUJ327711 GEE327692:GEF327711 GOA327692:GOB327711 GXW327692:GXX327711 HHS327692:HHT327711 HRO327692:HRP327711 IBK327692:IBL327711 ILG327692:ILH327711 IVC327692:IVD327711 JEY327692:JEZ327711 JOU327692:JOV327711 JYQ327692:JYR327711 KIM327692:KIN327711 KSI327692:KSJ327711 LCE327692:LCF327711 LMA327692:LMB327711 LVW327692:LVX327711 MFS327692:MFT327711 MPO327692:MPP327711 MZK327692:MZL327711 NJG327692:NJH327711 NTC327692:NTD327711 OCY327692:OCZ327711 OMU327692:OMV327711 OWQ327692:OWR327711 PGM327692:PGN327711 PQI327692:PQJ327711 QAE327692:QAF327711 QKA327692:QKB327711 QTW327692:QTX327711 RDS327692:RDT327711 RNO327692:RNP327711 RXK327692:RXL327711 SHG327692:SHH327711 SRC327692:SRD327711 TAY327692:TAZ327711 TKU327692:TKV327711 TUQ327692:TUR327711 UEM327692:UEN327711 UOI327692:UOJ327711 UYE327692:UYF327711 VIA327692:VIB327711 VRW327692:VRX327711 WBS327692:WBT327711 WLO327692:WLP327711 WVK327692:WVL327711 D393228:E393247 IY393228:IZ393247 SU393228:SV393247 ACQ393228:ACR393247 AMM393228:AMN393247 AWI393228:AWJ393247 BGE393228:BGF393247 BQA393228:BQB393247 BZW393228:BZX393247 CJS393228:CJT393247 CTO393228:CTP393247 DDK393228:DDL393247 DNG393228:DNH393247 DXC393228:DXD393247 EGY393228:EGZ393247 EQU393228:EQV393247 FAQ393228:FAR393247 FKM393228:FKN393247 FUI393228:FUJ393247 GEE393228:GEF393247 GOA393228:GOB393247 GXW393228:GXX393247 HHS393228:HHT393247 HRO393228:HRP393247 IBK393228:IBL393247 ILG393228:ILH393247 IVC393228:IVD393247 JEY393228:JEZ393247 JOU393228:JOV393247 JYQ393228:JYR393247 KIM393228:KIN393247 KSI393228:KSJ393247 LCE393228:LCF393247 LMA393228:LMB393247 LVW393228:LVX393247 MFS393228:MFT393247 MPO393228:MPP393247 MZK393228:MZL393247 NJG393228:NJH393247 NTC393228:NTD393247 OCY393228:OCZ393247 OMU393228:OMV393247 OWQ393228:OWR393247 PGM393228:PGN393247 PQI393228:PQJ393247 QAE393228:QAF393247 QKA393228:QKB393247 QTW393228:QTX393247 RDS393228:RDT393247 RNO393228:RNP393247 RXK393228:RXL393247 SHG393228:SHH393247 SRC393228:SRD393247 TAY393228:TAZ393247 TKU393228:TKV393247 TUQ393228:TUR393247 UEM393228:UEN393247 UOI393228:UOJ393247 UYE393228:UYF393247 VIA393228:VIB393247 VRW393228:VRX393247 WBS393228:WBT393247 WLO393228:WLP393247 WVK393228:WVL393247 D458764:E458783 IY458764:IZ458783 SU458764:SV458783 ACQ458764:ACR458783 AMM458764:AMN458783 AWI458764:AWJ458783 BGE458764:BGF458783 BQA458764:BQB458783 BZW458764:BZX458783 CJS458764:CJT458783 CTO458764:CTP458783 DDK458764:DDL458783 DNG458764:DNH458783 DXC458764:DXD458783 EGY458764:EGZ458783 EQU458764:EQV458783 FAQ458764:FAR458783 FKM458764:FKN458783 FUI458764:FUJ458783 GEE458764:GEF458783 GOA458764:GOB458783 GXW458764:GXX458783 HHS458764:HHT458783 HRO458764:HRP458783 IBK458764:IBL458783 ILG458764:ILH458783 IVC458764:IVD458783 JEY458764:JEZ458783 JOU458764:JOV458783 JYQ458764:JYR458783 KIM458764:KIN458783 KSI458764:KSJ458783 LCE458764:LCF458783 LMA458764:LMB458783 LVW458764:LVX458783 MFS458764:MFT458783 MPO458764:MPP458783 MZK458764:MZL458783 NJG458764:NJH458783 NTC458764:NTD458783 OCY458764:OCZ458783 OMU458764:OMV458783 OWQ458764:OWR458783 PGM458764:PGN458783 PQI458764:PQJ458783 QAE458764:QAF458783 QKA458764:QKB458783 QTW458764:QTX458783 RDS458764:RDT458783 RNO458764:RNP458783 RXK458764:RXL458783 SHG458764:SHH458783 SRC458764:SRD458783 TAY458764:TAZ458783 TKU458764:TKV458783 TUQ458764:TUR458783 UEM458764:UEN458783 UOI458764:UOJ458783 UYE458764:UYF458783 VIA458764:VIB458783 VRW458764:VRX458783 WBS458764:WBT458783 WLO458764:WLP458783 WVK458764:WVL458783 D524300:E524319 IY524300:IZ524319 SU524300:SV524319 ACQ524300:ACR524319 AMM524300:AMN524319 AWI524300:AWJ524319 BGE524300:BGF524319 BQA524300:BQB524319 BZW524300:BZX524319 CJS524300:CJT524319 CTO524300:CTP524319 DDK524300:DDL524319 DNG524300:DNH524319 DXC524300:DXD524319 EGY524300:EGZ524319 EQU524300:EQV524319 FAQ524300:FAR524319 FKM524300:FKN524319 FUI524300:FUJ524319 GEE524300:GEF524319 GOA524300:GOB524319 GXW524300:GXX524319 HHS524300:HHT524319 HRO524300:HRP524319 IBK524300:IBL524319 ILG524300:ILH524319 IVC524300:IVD524319 JEY524300:JEZ524319 JOU524300:JOV524319 JYQ524300:JYR524319 KIM524300:KIN524319 KSI524300:KSJ524319 LCE524300:LCF524319 LMA524300:LMB524319 LVW524300:LVX524319 MFS524300:MFT524319 MPO524300:MPP524319 MZK524300:MZL524319 NJG524300:NJH524319 NTC524300:NTD524319 OCY524300:OCZ524319 OMU524300:OMV524319 OWQ524300:OWR524319 PGM524300:PGN524319 PQI524300:PQJ524319 QAE524300:QAF524319 QKA524300:QKB524319 QTW524300:QTX524319 RDS524300:RDT524319 RNO524300:RNP524319 RXK524300:RXL524319 SHG524300:SHH524319 SRC524300:SRD524319 TAY524300:TAZ524319 TKU524300:TKV524319 TUQ524300:TUR524319 UEM524300:UEN524319 UOI524300:UOJ524319 UYE524300:UYF524319 VIA524300:VIB524319 VRW524300:VRX524319 WBS524300:WBT524319 WLO524300:WLP524319 WVK524300:WVL524319 D589836:E589855 IY589836:IZ589855 SU589836:SV589855 ACQ589836:ACR589855 AMM589836:AMN589855 AWI589836:AWJ589855 BGE589836:BGF589855 BQA589836:BQB589855 BZW589836:BZX589855 CJS589836:CJT589855 CTO589836:CTP589855 DDK589836:DDL589855 DNG589836:DNH589855 DXC589836:DXD589855 EGY589836:EGZ589855 EQU589836:EQV589855 FAQ589836:FAR589855 FKM589836:FKN589855 FUI589836:FUJ589855 GEE589836:GEF589855 GOA589836:GOB589855 GXW589836:GXX589855 HHS589836:HHT589855 HRO589836:HRP589855 IBK589836:IBL589855 ILG589836:ILH589855 IVC589836:IVD589855 JEY589836:JEZ589855 JOU589836:JOV589855 JYQ589836:JYR589855 KIM589836:KIN589855 KSI589836:KSJ589855 LCE589836:LCF589855 LMA589836:LMB589855 LVW589836:LVX589855 MFS589836:MFT589855 MPO589836:MPP589855 MZK589836:MZL589855 NJG589836:NJH589855 NTC589836:NTD589855 OCY589836:OCZ589855 OMU589836:OMV589855 OWQ589836:OWR589855 PGM589836:PGN589855 PQI589836:PQJ589855 QAE589836:QAF589855 QKA589836:QKB589855 QTW589836:QTX589855 RDS589836:RDT589855 RNO589836:RNP589855 RXK589836:RXL589855 SHG589836:SHH589855 SRC589836:SRD589855 TAY589836:TAZ589855 TKU589836:TKV589855 TUQ589836:TUR589855 UEM589836:UEN589855 UOI589836:UOJ589855 UYE589836:UYF589855 VIA589836:VIB589855 VRW589836:VRX589855 WBS589836:WBT589855 WLO589836:WLP589855 WVK589836:WVL589855 D655372:E655391 IY655372:IZ655391 SU655372:SV655391 ACQ655372:ACR655391 AMM655372:AMN655391 AWI655372:AWJ655391 BGE655372:BGF655391 BQA655372:BQB655391 BZW655372:BZX655391 CJS655372:CJT655391 CTO655372:CTP655391 DDK655372:DDL655391 DNG655372:DNH655391 DXC655372:DXD655391 EGY655372:EGZ655391 EQU655372:EQV655391 FAQ655372:FAR655391 FKM655372:FKN655391 FUI655372:FUJ655391 GEE655372:GEF655391 GOA655372:GOB655391 GXW655372:GXX655391 HHS655372:HHT655391 HRO655372:HRP655391 IBK655372:IBL655391 ILG655372:ILH655391 IVC655372:IVD655391 JEY655372:JEZ655391 JOU655372:JOV655391 JYQ655372:JYR655391 KIM655372:KIN655391 KSI655372:KSJ655391 LCE655372:LCF655391 LMA655372:LMB655391 LVW655372:LVX655391 MFS655372:MFT655391 MPO655372:MPP655391 MZK655372:MZL655391 NJG655372:NJH655391 NTC655372:NTD655391 OCY655372:OCZ655391 OMU655372:OMV655391 OWQ655372:OWR655391 PGM655372:PGN655391 PQI655372:PQJ655391 QAE655372:QAF655391 QKA655372:QKB655391 QTW655372:QTX655391 RDS655372:RDT655391 RNO655372:RNP655391 RXK655372:RXL655391 SHG655372:SHH655391 SRC655372:SRD655391 TAY655372:TAZ655391 TKU655372:TKV655391 TUQ655372:TUR655391 UEM655372:UEN655391 UOI655372:UOJ655391 UYE655372:UYF655391 VIA655372:VIB655391 VRW655372:VRX655391 WBS655372:WBT655391 WLO655372:WLP655391 WVK655372:WVL655391 D720908:E720927 IY720908:IZ720927 SU720908:SV720927 ACQ720908:ACR720927 AMM720908:AMN720927 AWI720908:AWJ720927 BGE720908:BGF720927 BQA720908:BQB720927 BZW720908:BZX720927 CJS720908:CJT720927 CTO720908:CTP720927 DDK720908:DDL720927 DNG720908:DNH720927 DXC720908:DXD720927 EGY720908:EGZ720927 EQU720908:EQV720927 FAQ720908:FAR720927 FKM720908:FKN720927 FUI720908:FUJ720927 GEE720908:GEF720927 GOA720908:GOB720927 GXW720908:GXX720927 HHS720908:HHT720927 HRO720908:HRP720927 IBK720908:IBL720927 ILG720908:ILH720927 IVC720908:IVD720927 JEY720908:JEZ720927 JOU720908:JOV720927 JYQ720908:JYR720927 KIM720908:KIN720927 KSI720908:KSJ720927 LCE720908:LCF720927 LMA720908:LMB720927 LVW720908:LVX720927 MFS720908:MFT720927 MPO720908:MPP720927 MZK720908:MZL720927 NJG720908:NJH720927 NTC720908:NTD720927 OCY720908:OCZ720927 OMU720908:OMV720927 OWQ720908:OWR720927 PGM720908:PGN720927 PQI720908:PQJ720927 QAE720908:QAF720927 QKA720908:QKB720927 QTW720908:QTX720927 RDS720908:RDT720927 RNO720908:RNP720927 RXK720908:RXL720927 SHG720908:SHH720927 SRC720908:SRD720927 TAY720908:TAZ720927 TKU720908:TKV720927 TUQ720908:TUR720927 UEM720908:UEN720927 UOI720908:UOJ720927 UYE720908:UYF720927 VIA720908:VIB720927 VRW720908:VRX720927 WBS720908:WBT720927 WLO720908:WLP720927 WVK720908:WVL720927 D786444:E786463 IY786444:IZ786463 SU786444:SV786463 ACQ786444:ACR786463 AMM786444:AMN786463 AWI786444:AWJ786463 BGE786444:BGF786463 BQA786444:BQB786463 BZW786444:BZX786463 CJS786444:CJT786463 CTO786444:CTP786463 DDK786444:DDL786463 DNG786444:DNH786463 DXC786444:DXD786463 EGY786444:EGZ786463 EQU786444:EQV786463 FAQ786444:FAR786463 FKM786444:FKN786463 FUI786444:FUJ786463 GEE786444:GEF786463 GOA786444:GOB786463 GXW786444:GXX786463 HHS786444:HHT786463 HRO786444:HRP786463 IBK786444:IBL786463 ILG786444:ILH786463 IVC786444:IVD786463 JEY786444:JEZ786463 JOU786444:JOV786463 JYQ786444:JYR786463 KIM786444:KIN786463 KSI786444:KSJ786463 LCE786444:LCF786463 LMA786444:LMB786463 LVW786444:LVX786463 MFS786444:MFT786463 MPO786444:MPP786463 MZK786444:MZL786463 NJG786444:NJH786463 NTC786444:NTD786463 OCY786444:OCZ786463 OMU786444:OMV786463 OWQ786444:OWR786463 PGM786444:PGN786463 PQI786444:PQJ786463 QAE786444:QAF786463 QKA786444:QKB786463 QTW786444:QTX786463 RDS786444:RDT786463 RNO786444:RNP786463 RXK786444:RXL786463 SHG786444:SHH786463 SRC786444:SRD786463 TAY786444:TAZ786463 TKU786444:TKV786463 TUQ786444:TUR786463 UEM786444:UEN786463 UOI786444:UOJ786463 UYE786444:UYF786463 VIA786444:VIB786463 VRW786444:VRX786463 WBS786444:WBT786463 WLO786444:WLP786463 WVK786444:WVL786463 D851980:E851999 IY851980:IZ851999 SU851980:SV851999 ACQ851980:ACR851999 AMM851980:AMN851999 AWI851980:AWJ851999 BGE851980:BGF851999 BQA851980:BQB851999 BZW851980:BZX851999 CJS851980:CJT851999 CTO851980:CTP851999 DDK851980:DDL851999 DNG851980:DNH851999 DXC851980:DXD851999 EGY851980:EGZ851999 EQU851980:EQV851999 FAQ851980:FAR851999 FKM851980:FKN851999 FUI851980:FUJ851999 GEE851980:GEF851999 GOA851980:GOB851999 GXW851980:GXX851999 HHS851980:HHT851999 HRO851980:HRP851999 IBK851980:IBL851999 ILG851980:ILH851999 IVC851980:IVD851999 JEY851980:JEZ851999 JOU851980:JOV851999 JYQ851980:JYR851999 KIM851980:KIN851999 KSI851980:KSJ851999 LCE851980:LCF851999 LMA851980:LMB851999 LVW851980:LVX851999 MFS851980:MFT851999 MPO851980:MPP851999 MZK851980:MZL851999 NJG851980:NJH851999 NTC851980:NTD851999 OCY851980:OCZ851999 OMU851980:OMV851999 OWQ851980:OWR851999 PGM851980:PGN851999 PQI851980:PQJ851999 QAE851980:QAF851999 QKA851980:QKB851999 QTW851980:QTX851999 RDS851980:RDT851999 RNO851980:RNP851999 RXK851980:RXL851999 SHG851980:SHH851999 SRC851980:SRD851999 TAY851980:TAZ851999 TKU851980:TKV851999 TUQ851980:TUR851999 UEM851980:UEN851999 UOI851980:UOJ851999 UYE851980:UYF851999 VIA851980:VIB851999 VRW851980:VRX851999 WBS851980:WBT851999 WLO851980:WLP851999 WVK851980:WVL851999 D917516:E917535 IY917516:IZ917535 SU917516:SV917535 ACQ917516:ACR917535 AMM917516:AMN917535 AWI917516:AWJ917535 BGE917516:BGF917535 BQA917516:BQB917535 BZW917516:BZX917535 CJS917516:CJT917535 CTO917516:CTP917535 DDK917516:DDL917535 DNG917516:DNH917535 DXC917516:DXD917535 EGY917516:EGZ917535 EQU917516:EQV917535 FAQ917516:FAR917535 FKM917516:FKN917535 FUI917516:FUJ917535 GEE917516:GEF917535 GOA917516:GOB917535 GXW917516:GXX917535 HHS917516:HHT917535 HRO917516:HRP917535 IBK917516:IBL917535 ILG917516:ILH917535 IVC917516:IVD917535 JEY917516:JEZ917535 JOU917516:JOV917535 JYQ917516:JYR917535 KIM917516:KIN917535 KSI917516:KSJ917535 LCE917516:LCF917535 LMA917516:LMB917535 LVW917516:LVX917535 MFS917516:MFT917535 MPO917516:MPP917535 MZK917516:MZL917535 NJG917516:NJH917535 NTC917516:NTD917535 OCY917516:OCZ917535 OMU917516:OMV917535 OWQ917516:OWR917535 PGM917516:PGN917535 PQI917516:PQJ917535 QAE917516:QAF917535 QKA917516:QKB917535 QTW917516:QTX917535 RDS917516:RDT917535 RNO917516:RNP917535 RXK917516:RXL917535 SHG917516:SHH917535 SRC917516:SRD917535 TAY917516:TAZ917535 TKU917516:TKV917535 TUQ917516:TUR917535 UEM917516:UEN917535 UOI917516:UOJ917535 UYE917516:UYF917535 VIA917516:VIB917535 VRW917516:VRX917535 WBS917516:WBT917535 WLO917516:WLP917535 WVK917516:WVL917535 D983052:E983071 IY983052:IZ983071 SU983052:SV983071 ACQ983052:ACR983071 AMM983052:AMN983071 AWI983052:AWJ983071 BGE983052:BGF983071 BQA983052:BQB983071 BZW983052:BZX983071 CJS983052:CJT983071 CTO983052:CTP983071 DDK983052:DDL983071 DNG983052:DNH983071 DXC983052:DXD983071 EGY983052:EGZ983071 EQU983052:EQV983071 FAQ983052:FAR983071 FKM983052:FKN983071 FUI983052:FUJ983071 GEE983052:GEF983071 GOA983052:GOB983071 GXW983052:GXX983071 HHS983052:HHT983071 HRO983052:HRP983071 IBK983052:IBL983071 ILG983052:ILH983071 IVC983052:IVD983071 JEY983052:JEZ983071 JOU983052:JOV983071 JYQ983052:JYR983071 KIM983052:KIN983071 KSI983052:KSJ983071 LCE983052:LCF983071 LMA983052:LMB983071 LVW983052:LVX983071 MFS983052:MFT983071 MPO983052:MPP983071 MZK983052:MZL983071 NJG983052:NJH983071 NTC983052:NTD983071 OCY983052:OCZ983071 OMU983052:OMV983071 OWQ983052:OWR983071 PGM983052:PGN983071 PQI983052:PQJ983071 QAE983052:QAF983071 QKA983052:QKB983071 QTW983052:QTX983071 RDS983052:RDT983071 RNO983052:RNP983071 RXK983052:RXL983071 SHG983052:SHH983071 SRC983052:SRD983071 TAY983052:TAZ983071 TKU983052:TKV983071 TUQ983052:TUR983071 UEM983052:UEN983071 UOI983052:UOJ983071 UYE983052:UYF983071 VIA983052:VIB983071 VRW983052:VRX983071 WBS983052:WBT983071 WLO983052:WLP983071 WVK983052:WVL983071">
      <formula1>43466</formula1>
      <formula2>43830</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G5" sqref="G5"/>
    </sheetView>
  </sheetViews>
  <sheetFormatPr defaultRowHeight="12.75"/>
  <cols>
    <col min="2" max="3" width="43.7109375" customWidth="1"/>
    <col min="4" max="4" width="6" bestFit="1" customWidth="1"/>
    <col min="5" max="5" width="23.85546875" customWidth="1"/>
  </cols>
  <sheetData>
    <row r="1" spans="1:7">
      <c r="B1" s="852"/>
      <c r="C1" s="852"/>
      <c r="D1" s="852"/>
      <c r="E1" s="852"/>
      <c r="F1" s="852"/>
      <c r="G1" s="852"/>
    </row>
    <row r="2" spans="1:7">
      <c r="A2" s="225" t="s">
        <v>481</v>
      </c>
      <c r="B2" s="852"/>
      <c r="C2" s="852"/>
      <c r="D2" s="852"/>
      <c r="E2" s="852"/>
      <c r="F2" s="852"/>
      <c r="G2" s="130"/>
    </row>
    <row r="3" spans="1:7">
      <c r="A3" s="852"/>
      <c r="B3" s="852"/>
      <c r="C3" s="852"/>
      <c r="D3" s="852"/>
      <c r="E3" s="649" t="s">
        <v>512</v>
      </c>
      <c r="F3" s="852"/>
      <c r="G3" s="130"/>
    </row>
    <row r="4" spans="1:7">
      <c r="A4" s="852"/>
      <c r="B4" s="852"/>
      <c r="C4" s="852"/>
      <c r="D4" s="852"/>
      <c r="E4" s="852"/>
      <c r="F4" s="852"/>
      <c r="G4" s="130"/>
    </row>
    <row r="5" spans="1:7">
      <c r="A5" s="1002" t="s">
        <v>513</v>
      </c>
      <c r="B5" s="1002"/>
      <c r="C5" s="1002"/>
      <c r="D5" s="1002"/>
      <c r="E5" s="1002"/>
      <c r="F5" s="856"/>
      <c r="G5" s="885"/>
    </row>
    <row r="6" spans="1:7">
      <c r="A6" s="1367" t="s">
        <v>514</v>
      </c>
      <c r="B6" s="1367"/>
      <c r="C6" s="1367"/>
      <c r="D6" s="1367"/>
      <c r="E6" s="1367"/>
      <c r="F6" s="856"/>
      <c r="G6" s="856"/>
    </row>
    <row r="7" spans="1:7" ht="15">
      <c r="A7" s="1368" t="s">
        <v>544</v>
      </c>
      <c r="B7" s="1368"/>
      <c r="C7" s="1368"/>
      <c r="D7" s="1368"/>
      <c r="E7" s="1368"/>
      <c r="F7" s="652"/>
      <c r="G7" s="652"/>
    </row>
    <row r="8" spans="1:7" ht="15.75">
      <c r="A8" s="1369" t="s">
        <v>515</v>
      </c>
      <c r="B8" s="1369"/>
      <c r="C8" s="1369"/>
      <c r="D8" s="1369"/>
      <c r="E8" s="1369"/>
      <c r="F8" s="652"/>
      <c r="G8" s="652"/>
    </row>
    <row r="9" spans="1:7" ht="13.5" thickBot="1">
      <c r="B9" s="886"/>
      <c r="C9" s="886"/>
      <c r="D9" s="886"/>
      <c r="E9" s="886"/>
      <c r="F9" s="886"/>
      <c r="G9" s="886"/>
    </row>
    <row r="10" spans="1:7">
      <c r="A10" s="1370" t="s">
        <v>70</v>
      </c>
      <c r="B10" s="1372" t="s">
        <v>516</v>
      </c>
      <c r="C10" s="1374" t="s">
        <v>517</v>
      </c>
      <c r="D10" s="1374" t="s">
        <v>518</v>
      </c>
      <c r="E10" s="1376" t="s">
        <v>519</v>
      </c>
    </row>
    <row r="11" spans="1:7" ht="13.5" thickBot="1">
      <c r="A11" s="1371"/>
      <c r="B11" s="1373"/>
      <c r="C11" s="1375"/>
      <c r="D11" s="1375"/>
      <c r="E11" s="1377"/>
    </row>
    <row r="12" spans="1:7">
      <c r="A12" s="887"/>
      <c r="B12" s="888"/>
      <c r="C12" s="888"/>
      <c r="D12" s="888"/>
      <c r="E12" s="888"/>
    </row>
    <row r="13" spans="1:7">
      <c r="A13" s="889"/>
      <c r="B13" s="600"/>
      <c r="C13" s="600"/>
      <c r="D13" s="600"/>
      <c r="E13" s="600"/>
    </row>
    <row r="14" spans="1:7">
      <c r="A14" s="889"/>
      <c r="B14" s="600"/>
      <c r="C14" s="600"/>
      <c r="D14" s="600"/>
      <c r="E14" s="600"/>
    </row>
    <row r="15" spans="1:7">
      <c r="A15" s="889"/>
      <c r="B15" s="600"/>
      <c r="C15" s="600"/>
      <c r="D15" s="600"/>
      <c r="E15" s="600"/>
    </row>
    <row r="16" spans="1:7">
      <c r="A16" s="889"/>
      <c r="B16" s="600"/>
      <c r="C16" s="600"/>
      <c r="D16" s="600"/>
      <c r="E16" s="600"/>
    </row>
    <row r="17" spans="1:7">
      <c r="A17" s="889"/>
      <c r="B17" s="600"/>
      <c r="C17" s="600"/>
      <c r="D17" s="600"/>
      <c r="E17" s="600"/>
    </row>
    <row r="18" spans="1:7">
      <c r="A18" s="889"/>
      <c r="B18" s="600"/>
      <c r="C18" s="600"/>
      <c r="D18" s="600"/>
      <c r="E18" s="600"/>
    </row>
    <row r="19" spans="1:7">
      <c r="A19" s="889"/>
      <c r="B19" s="600"/>
      <c r="C19" s="600"/>
      <c r="D19" s="600"/>
      <c r="E19" s="600"/>
    </row>
    <row r="20" spans="1:7">
      <c r="A20" s="889"/>
      <c r="B20" s="600"/>
      <c r="C20" s="600"/>
      <c r="D20" s="600"/>
      <c r="E20" s="600"/>
    </row>
    <row r="21" spans="1:7">
      <c r="A21" s="889"/>
      <c r="B21" s="600"/>
      <c r="C21" s="600"/>
      <c r="D21" s="600"/>
      <c r="E21" s="600"/>
    </row>
    <row r="22" spans="1:7">
      <c r="A22" s="889"/>
      <c r="B22" s="600"/>
      <c r="C22" s="600"/>
      <c r="D22" s="600"/>
      <c r="E22" s="600"/>
    </row>
    <row r="23" spans="1:7">
      <c r="A23" s="889"/>
      <c r="B23" s="600"/>
      <c r="C23" s="600"/>
      <c r="D23" s="600"/>
      <c r="E23" s="600"/>
    </row>
    <row r="24" spans="1:7">
      <c r="A24" s="889"/>
      <c r="B24" s="600"/>
      <c r="C24" s="600"/>
      <c r="D24" s="600"/>
      <c r="E24" s="600"/>
    </row>
    <row r="25" spans="1:7">
      <c r="A25" s="889"/>
      <c r="B25" s="600"/>
      <c r="C25" s="600"/>
      <c r="D25" s="600"/>
      <c r="E25" s="600"/>
    </row>
    <row r="26" spans="1:7">
      <c r="A26" s="889"/>
      <c r="B26" s="600"/>
      <c r="C26" s="600"/>
      <c r="D26" s="600"/>
      <c r="E26" s="600"/>
    </row>
    <row r="27" spans="1:7">
      <c r="A27" s="889"/>
      <c r="B27" s="600"/>
      <c r="C27" s="600"/>
      <c r="D27" s="600"/>
      <c r="E27" s="600"/>
    </row>
    <row r="28" spans="1:7" ht="18">
      <c r="A28" s="890" t="s">
        <v>520</v>
      </c>
    </row>
    <row r="29" spans="1:7">
      <c r="A29" s="1366"/>
      <c r="B29" s="1366"/>
      <c r="C29" s="1366"/>
      <c r="D29" s="1366"/>
      <c r="E29" s="1366"/>
      <c r="F29" s="891"/>
      <c r="G29" s="891"/>
    </row>
    <row r="30" spans="1:7">
      <c r="A30" s="852"/>
      <c r="B30" s="852"/>
      <c r="C30" s="852"/>
      <c r="D30" s="852"/>
      <c r="E30" s="852"/>
      <c r="F30" s="891"/>
      <c r="G30" s="891"/>
    </row>
    <row r="31" spans="1:7">
      <c r="A31" s="1006" t="s">
        <v>521</v>
      </c>
      <c r="B31" s="1006"/>
      <c r="C31" s="1006"/>
      <c r="D31" s="1006"/>
      <c r="E31" s="1006"/>
    </row>
  </sheetData>
  <mergeCells count="11">
    <mergeCell ref="A29:E29"/>
    <mergeCell ref="A31:E31"/>
    <mergeCell ref="A5:E5"/>
    <mergeCell ref="A6:E6"/>
    <mergeCell ref="A7:E7"/>
    <mergeCell ref="A8:E8"/>
    <mergeCell ref="A10:A11"/>
    <mergeCell ref="B10:B11"/>
    <mergeCell ref="C10:C11"/>
    <mergeCell ref="D10:D11"/>
    <mergeCell ref="E10:E11"/>
  </mergeCells>
  <dataValidations count="1">
    <dataValidation allowBlank="1" showInputMessage="1" showErrorMessage="1" promptTitle="dane przenoszone" prompt="z zał. 5.1" sqref="A6 F6:G6"/>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D4" sqref="D4:E4"/>
    </sheetView>
  </sheetViews>
  <sheetFormatPr defaultRowHeight="12.75"/>
  <cols>
    <col min="2" max="3" width="43.7109375" customWidth="1"/>
    <col min="4" max="4" width="6" bestFit="1" customWidth="1"/>
    <col min="5" max="5" width="23.85546875" customWidth="1"/>
  </cols>
  <sheetData>
    <row r="1" spans="1:7">
      <c r="B1" s="852"/>
      <c r="C1" s="852"/>
      <c r="D1" s="852"/>
      <c r="E1" s="852"/>
      <c r="F1" s="852"/>
      <c r="G1" s="852"/>
    </row>
    <row r="2" spans="1:7">
      <c r="A2" s="225" t="s">
        <v>481</v>
      </c>
      <c r="B2" s="852"/>
      <c r="C2" s="852"/>
      <c r="D2" s="852"/>
      <c r="E2" s="852"/>
      <c r="F2" s="852"/>
      <c r="G2" s="130"/>
    </row>
    <row r="3" spans="1:7">
      <c r="A3" s="852"/>
      <c r="B3" s="852"/>
      <c r="C3" s="852"/>
      <c r="D3" s="852"/>
      <c r="E3" s="649" t="s">
        <v>512</v>
      </c>
      <c r="F3" s="852"/>
      <c r="G3" s="130"/>
    </row>
    <row r="4" spans="1:7">
      <c r="A4" s="852"/>
      <c r="B4" s="852"/>
      <c r="C4" s="852"/>
      <c r="D4" s="852"/>
      <c r="E4" s="852"/>
      <c r="F4" s="852"/>
      <c r="G4" s="130"/>
    </row>
    <row r="5" spans="1:7">
      <c r="A5" s="1002" t="s">
        <v>513</v>
      </c>
      <c r="B5" s="1002"/>
      <c r="C5" s="1002"/>
      <c r="D5" s="1002"/>
      <c r="E5" s="1002"/>
      <c r="F5" s="856"/>
      <c r="G5" s="885"/>
    </row>
    <row r="6" spans="1:7">
      <c r="A6" s="1367" t="s">
        <v>514</v>
      </c>
      <c r="B6" s="1367"/>
      <c r="C6" s="1367"/>
      <c r="D6" s="1367"/>
      <c r="E6" s="1367"/>
      <c r="F6" s="856"/>
      <c r="G6" s="856"/>
    </row>
    <row r="7" spans="1:7" ht="15">
      <c r="A7" s="1368" t="s">
        <v>544</v>
      </c>
      <c r="B7" s="1368"/>
      <c r="C7" s="1368"/>
      <c r="D7" s="1368"/>
      <c r="E7" s="1368"/>
      <c r="F7" s="652"/>
      <c r="G7" s="652"/>
    </row>
    <row r="8" spans="1:7" ht="18">
      <c r="A8" s="1378" t="s">
        <v>522</v>
      </c>
      <c r="B8" s="1378"/>
      <c r="C8" s="1378"/>
      <c r="D8" s="1378"/>
      <c r="E8" s="1378"/>
      <c r="F8" s="652"/>
      <c r="G8" s="652"/>
    </row>
    <row r="9" spans="1:7" ht="13.5" thickBot="1">
      <c r="B9" s="886"/>
      <c r="C9" s="886"/>
      <c r="D9" s="886"/>
      <c r="E9" s="886"/>
      <c r="F9" s="886"/>
      <c r="G9" s="886"/>
    </row>
    <row r="10" spans="1:7">
      <c r="A10" s="1370" t="s">
        <v>70</v>
      </c>
      <c r="B10" s="1372" t="s">
        <v>523</v>
      </c>
      <c r="C10" s="1374" t="s">
        <v>517</v>
      </c>
      <c r="D10" s="1374" t="s">
        <v>518</v>
      </c>
      <c r="E10" s="1376" t="s">
        <v>519</v>
      </c>
    </row>
    <row r="11" spans="1:7" ht="13.5" thickBot="1">
      <c r="A11" s="1371"/>
      <c r="B11" s="1373"/>
      <c r="C11" s="1375"/>
      <c r="D11" s="1375"/>
      <c r="E11" s="1377"/>
    </row>
    <row r="12" spans="1:7">
      <c r="A12" s="887"/>
      <c r="B12" s="888"/>
      <c r="C12" s="888"/>
      <c r="D12" s="888"/>
      <c r="E12" s="888"/>
    </row>
    <row r="13" spans="1:7">
      <c r="A13" s="889"/>
      <c r="B13" s="600"/>
      <c r="C13" s="600"/>
      <c r="D13" s="600"/>
      <c r="E13" s="600"/>
    </row>
    <row r="14" spans="1:7">
      <c r="A14" s="889"/>
      <c r="B14" s="600"/>
      <c r="C14" s="600"/>
      <c r="D14" s="600"/>
      <c r="E14" s="600"/>
    </row>
    <row r="15" spans="1:7">
      <c r="A15" s="889"/>
      <c r="B15" s="600"/>
      <c r="C15" s="600"/>
      <c r="D15" s="600"/>
      <c r="E15" s="600"/>
    </row>
    <row r="16" spans="1:7" ht="13.5" thickBot="1">
      <c r="A16" s="892"/>
      <c r="B16" s="601"/>
      <c r="C16" s="601"/>
      <c r="D16" s="601"/>
      <c r="E16" s="601"/>
      <c r="G16" t="s">
        <v>524</v>
      </c>
    </row>
    <row r="17" spans="1:7">
      <c r="A17" s="1370" t="s">
        <v>70</v>
      </c>
      <c r="B17" s="1372" t="s">
        <v>516</v>
      </c>
      <c r="C17" s="1374" t="s">
        <v>517</v>
      </c>
      <c r="D17" s="1374" t="s">
        <v>518</v>
      </c>
      <c r="E17" s="1376" t="s">
        <v>519</v>
      </c>
    </row>
    <row r="18" spans="1:7" ht="13.5" thickBot="1">
      <c r="A18" s="1371"/>
      <c r="B18" s="1373"/>
      <c r="C18" s="1375"/>
      <c r="D18" s="1375"/>
      <c r="E18" s="1377"/>
    </row>
    <row r="19" spans="1:7">
      <c r="A19" s="887"/>
      <c r="B19" s="888"/>
      <c r="C19" s="888"/>
      <c r="D19" s="888"/>
      <c r="E19" s="888"/>
    </row>
    <row r="20" spans="1:7">
      <c r="A20" s="889"/>
      <c r="B20" s="600"/>
      <c r="C20" s="600"/>
      <c r="D20" s="600"/>
      <c r="E20" s="600"/>
    </row>
    <row r="21" spans="1:7">
      <c r="A21" s="889"/>
      <c r="B21" s="600"/>
      <c r="C21" s="600"/>
      <c r="D21" s="600"/>
      <c r="E21" s="600"/>
    </row>
    <row r="22" spans="1:7">
      <c r="A22" s="889"/>
      <c r="B22" s="600"/>
      <c r="C22" s="600"/>
      <c r="D22" s="600"/>
      <c r="E22" s="600"/>
    </row>
    <row r="23" spans="1:7">
      <c r="A23" s="889"/>
      <c r="B23" s="600"/>
      <c r="C23" s="600"/>
      <c r="D23" s="600"/>
      <c r="E23" s="600"/>
    </row>
    <row r="24" spans="1:7">
      <c r="A24" s="889"/>
      <c r="B24" s="600"/>
      <c r="C24" s="600"/>
      <c r="D24" s="600"/>
      <c r="E24" s="600"/>
    </row>
    <row r="25" spans="1:7">
      <c r="A25" s="889"/>
      <c r="B25" s="600"/>
      <c r="C25" s="600"/>
      <c r="D25" s="600"/>
      <c r="E25" s="600"/>
    </row>
    <row r="26" spans="1:7">
      <c r="A26" s="889"/>
      <c r="B26" s="600"/>
      <c r="C26" s="600"/>
      <c r="D26" s="600"/>
      <c r="E26" s="600"/>
    </row>
    <row r="27" spans="1:7">
      <c r="A27" s="889"/>
      <c r="B27" s="600"/>
      <c r="C27" s="600"/>
      <c r="D27" s="600"/>
      <c r="E27" s="600"/>
    </row>
    <row r="28" spans="1:7">
      <c r="A28" s="889"/>
      <c r="B28" s="600"/>
      <c r="C28" s="600"/>
      <c r="D28" s="600"/>
      <c r="E28" s="600"/>
    </row>
    <row r="29" spans="1:7">
      <c r="A29" s="889"/>
      <c r="B29" s="600"/>
      <c r="C29" s="600"/>
      <c r="D29" s="600"/>
      <c r="E29" s="600"/>
    </row>
    <row r="30" spans="1:7" ht="18">
      <c r="A30" s="890" t="s">
        <v>520</v>
      </c>
    </row>
    <row r="31" spans="1:7">
      <c r="A31" s="1366"/>
      <c r="B31" s="1366"/>
      <c r="C31" s="1366"/>
      <c r="D31" s="1366"/>
      <c r="E31" s="1366"/>
      <c r="F31" s="891"/>
      <c r="G31" s="891"/>
    </row>
    <row r="33" spans="1:5">
      <c r="A33" s="1006" t="s">
        <v>525</v>
      </c>
      <c r="B33" s="1006"/>
      <c r="C33" s="1006"/>
      <c r="D33" s="1006"/>
      <c r="E33" s="1006"/>
    </row>
  </sheetData>
  <mergeCells count="16">
    <mergeCell ref="A5:E5"/>
    <mergeCell ref="A6:E6"/>
    <mergeCell ref="A7:E7"/>
    <mergeCell ref="A8:E8"/>
    <mergeCell ref="A10:A11"/>
    <mergeCell ref="B10:B11"/>
    <mergeCell ref="C10:C11"/>
    <mergeCell ref="D10:D11"/>
    <mergeCell ref="E10:E11"/>
    <mergeCell ref="A33:E33"/>
    <mergeCell ref="A17:A18"/>
    <mergeCell ref="B17:B18"/>
    <mergeCell ref="C17:C18"/>
    <mergeCell ref="D17:D18"/>
    <mergeCell ref="E17:E18"/>
    <mergeCell ref="A31:E31"/>
  </mergeCells>
  <dataValidations count="1">
    <dataValidation allowBlank="1" showInputMessage="1" showErrorMessage="1" promptTitle="dane przenoszone" prompt="z zał. 5.1" sqref="A6 F6:G6"/>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E66" sqref="E65:E66"/>
    </sheetView>
  </sheetViews>
  <sheetFormatPr defaultRowHeight="12.75"/>
  <cols>
    <col min="2" max="2" width="43.7109375" customWidth="1"/>
    <col min="3" max="3" width="23.85546875" customWidth="1"/>
  </cols>
  <sheetData>
    <row r="1" spans="1:11">
      <c r="B1" s="852"/>
      <c r="C1" s="649" t="s">
        <v>512</v>
      </c>
      <c r="D1" s="852"/>
      <c r="E1" s="852"/>
    </row>
    <row r="2" spans="1:11">
      <c r="A2" s="225" t="s">
        <v>481</v>
      </c>
      <c r="B2" s="852"/>
      <c r="C2" s="853" t="s">
        <v>480</v>
      </c>
      <c r="D2" s="852"/>
      <c r="E2" s="130"/>
    </row>
    <row r="3" spans="1:11">
      <c r="A3" s="852"/>
      <c r="B3" s="852"/>
      <c r="C3" s="539" t="s">
        <v>482</v>
      </c>
      <c r="D3" s="852"/>
      <c r="E3" s="130"/>
    </row>
    <row r="4" spans="1:11">
      <c r="A4" s="852"/>
      <c r="B4" s="852"/>
      <c r="C4" s="852"/>
      <c r="D4" s="852"/>
      <c r="E4" s="130"/>
    </row>
    <row r="5" spans="1:11">
      <c r="A5" s="1002" t="s">
        <v>513</v>
      </c>
      <c r="B5" s="1002"/>
      <c r="C5" s="1002"/>
      <c r="D5" s="856"/>
      <c r="E5" s="885"/>
    </row>
    <row r="6" spans="1:11" ht="75.75" customHeight="1">
      <c r="A6" s="999" t="s">
        <v>545</v>
      </c>
      <c r="B6" s="999"/>
      <c r="C6" s="999"/>
      <c r="D6" s="584"/>
      <c r="E6" s="584"/>
      <c r="F6" s="584"/>
      <c r="G6" s="584"/>
      <c r="H6" s="584"/>
      <c r="I6" s="584"/>
      <c r="J6" s="584"/>
      <c r="K6" s="584"/>
    </row>
    <row r="7" spans="1:11" ht="15">
      <c r="A7" s="1368" t="s">
        <v>526</v>
      </c>
      <c r="B7" s="1368"/>
      <c r="C7" s="1368"/>
      <c r="D7" s="652"/>
      <c r="E7" s="652"/>
    </row>
    <row r="8" spans="1:11">
      <c r="A8" s="1380" t="s">
        <v>527</v>
      </c>
      <c r="B8" s="1380"/>
      <c r="C8" s="1380"/>
      <c r="D8" s="893"/>
      <c r="E8" s="893"/>
    </row>
    <row r="9" spans="1:11">
      <c r="A9" s="1380" t="s">
        <v>528</v>
      </c>
      <c r="B9" s="1380"/>
      <c r="C9" s="1380"/>
      <c r="D9" s="893"/>
      <c r="E9" s="893"/>
    </row>
    <row r="10" spans="1:11">
      <c r="A10" s="894" t="s">
        <v>529</v>
      </c>
      <c r="B10" s="894"/>
      <c r="C10" s="894"/>
      <c r="D10" s="893"/>
      <c r="E10" s="893"/>
    </row>
    <row r="11" spans="1:11" ht="13.5" thickBot="1">
      <c r="B11" s="886"/>
      <c r="C11" s="886"/>
      <c r="D11" s="886"/>
      <c r="E11" s="886"/>
    </row>
    <row r="12" spans="1:11">
      <c r="A12" s="1370" t="s">
        <v>70</v>
      </c>
      <c r="B12" s="1372" t="s">
        <v>523</v>
      </c>
      <c r="C12" s="1376" t="s">
        <v>519</v>
      </c>
    </row>
    <row r="13" spans="1:11" ht="13.5" thickBot="1">
      <c r="A13" s="1371"/>
      <c r="B13" s="1373"/>
      <c r="C13" s="1377"/>
    </row>
    <row r="14" spans="1:11">
      <c r="A14" s="887"/>
      <c r="B14" s="888"/>
      <c r="C14" s="888"/>
    </row>
    <row r="15" spans="1:11">
      <c r="A15" s="889"/>
      <c r="B15" s="600"/>
      <c r="C15" s="600"/>
    </row>
    <row r="16" spans="1:11">
      <c r="A16" s="889"/>
      <c r="B16" s="600"/>
      <c r="C16" s="600"/>
    </row>
    <row r="17" spans="1:3">
      <c r="A17" s="889"/>
      <c r="B17" s="600"/>
      <c r="C17" s="600"/>
    </row>
    <row r="18" spans="1:3" ht="13.5" thickBot="1">
      <c r="A18" s="892"/>
      <c r="B18" s="601"/>
      <c r="C18" s="601"/>
    </row>
    <row r="19" spans="1:3">
      <c r="A19" s="1370" t="s">
        <v>70</v>
      </c>
      <c r="B19" s="1372" t="s">
        <v>516</v>
      </c>
      <c r="C19" s="1376" t="s">
        <v>519</v>
      </c>
    </row>
    <row r="20" spans="1:3" ht="13.5" thickBot="1">
      <c r="A20" s="1371"/>
      <c r="B20" s="1373"/>
      <c r="C20" s="1377"/>
    </row>
    <row r="21" spans="1:3">
      <c r="A21" s="887"/>
      <c r="B21" s="888"/>
      <c r="C21" s="888"/>
    </row>
    <row r="22" spans="1:3">
      <c r="A22" s="889"/>
      <c r="B22" s="600"/>
      <c r="C22" s="600"/>
    </row>
    <row r="23" spans="1:3">
      <c r="A23" s="889"/>
      <c r="B23" s="600"/>
      <c r="C23" s="600"/>
    </row>
    <row r="24" spans="1:3">
      <c r="A24" s="889"/>
      <c r="B24" s="600"/>
      <c r="C24" s="600"/>
    </row>
    <row r="25" spans="1:3">
      <c r="A25" s="889"/>
      <c r="B25" s="600"/>
      <c r="C25" s="600"/>
    </row>
    <row r="26" spans="1:3">
      <c r="A26" s="889"/>
      <c r="B26" s="600"/>
      <c r="C26" s="600"/>
    </row>
    <row r="27" spans="1:3">
      <c r="A27" s="889"/>
      <c r="B27" s="600"/>
      <c r="C27" s="600"/>
    </row>
    <row r="28" spans="1:3">
      <c r="A28" s="889"/>
      <c r="B28" s="600"/>
      <c r="C28" s="600"/>
    </row>
    <row r="29" spans="1:3">
      <c r="A29" s="889"/>
      <c r="B29" s="600"/>
      <c r="C29" s="600"/>
    </row>
    <row r="30" spans="1:3">
      <c r="A30" s="889"/>
      <c r="B30" s="600"/>
      <c r="C30" s="600"/>
    </row>
    <row r="31" spans="1:3">
      <c r="A31" s="889"/>
      <c r="B31" s="600"/>
      <c r="C31" s="600"/>
    </row>
    <row r="32" spans="1:3">
      <c r="A32" s="889"/>
      <c r="B32" s="600"/>
      <c r="C32" s="600"/>
    </row>
    <row r="33" spans="1:5">
      <c r="A33" s="889"/>
      <c r="B33" s="600"/>
      <c r="C33" s="600"/>
    </row>
    <row r="34" spans="1:5">
      <c r="A34" s="889"/>
      <c r="B34" s="600"/>
      <c r="C34" s="600"/>
    </row>
    <row r="35" spans="1:5">
      <c r="A35" s="889"/>
      <c r="B35" s="600"/>
      <c r="C35" s="600"/>
    </row>
    <row r="36" spans="1:5">
      <c r="A36" s="889"/>
      <c r="B36" s="600"/>
      <c r="C36" s="600"/>
    </row>
    <row r="37" spans="1:5">
      <c r="A37" s="889"/>
      <c r="B37" s="600"/>
      <c r="C37" s="600"/>
    </row>
    <row r="38" spans="1:5">
      <c r="A38" s="889"/>
      <c r="B38" s="600"/>
      <c r="C38" s="600"/>
    </row>
    <row r="39" spans="1:5">
      <c r="A39" s="889"/>
      <c r="B39" s="600"/>
      <c r="C39" s="600"/>
    </row>
    <row r="40" spans="1:5">
      <c r="A40" s="889"/>
      <c r="B40" s="600"/>
      <c r="C40" s="600"/>
    </row>
    <row r="41" spans="1:5">
      <c r="A41" s="889"/>
      <c r="B41" s="600"/>
      <c r="C41" s="600"/>
    </row>
    <row r="42" spans="1:5">
      <c r="A42" s="889"/>
      <c r="B42" s="600"/>
      <c r="C42" s="600"/>
    </row>
    <row r="43" spans="1:5">
      <c r="A43" s="889"/>
      <c r="B43" s="600"/>
      <c r="C43" s="600"/>
    </row>
    <row r="44" spans="1:5">
      <c r="A44" s="1379" t="s">
        <v>530</v>
      </c>
      <c r="B44" s="1379"/>
      <c r="C44" s="1379"/>
    </row>
    <row r="45" spans="1:5" ht="18">
      <c r="A45" s="890" t="s">
        <v>520</v>
      </c>
    </row>
    <row r="47" spans="1:5">
      <c r="A47" s="1006" t="s">
        <v>521</v>
      </c>
      <c r="B47" s="1006"/>
      <c r="C47" s="1006"/>
      <c r="D47" s="426"/>
      <c r="E47" s="426"/>
    </row>
  </sheetData>
  <mergeCells count="13">
    <mergeCell ref="A12:A13"/>
    <mergeCell ref="B12:B13"/>
    <mergeCell ref="C12:C13"/>
    <mergeCell ref="A5:C5"/>
    <mergeCell ref="A6:C6"/>
    <mergeCell ref="A7:C7"/>
    <mergeCell ref="A8:C8"/>
    <mergeCell ref="A9:C9"/>
    <mergeCell ref="A19:A20"/>
    <mergeCell ref="B19:B20"/>
    <mergeCell ref="C19:C20"/>
    <mergeCell ref="A44:C44"/>
    <mergeCell ref="A47:C47"/>
  </mergeCells>
  <dataValidations count="1">
    <dataValidation allowBlank="1" showInputMessage="1" showErrorMessage="1" promptTitle="dane przenoszone" prompt="z zał. 5.1" sqref="A6 D6:E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10" workbookViewId="0">
      <selection activeCell="M18" sqref="M18"/>
    </sheetView>
  </sheetViews>
  <sheetFormatPr defaultRowHeight="15"/>
  <cols>
    <col min="1" max="1" width="5.28515625" style="57" customWidth="1"/>
    <col min="2" max="3" width="14" style="58" customWidth="1"/>
    <col min="4" max="4" width="17.28515625" style="58" customWidth="1"/>
    <col min="5" max="5" width="11.85546875" style="58" customWidth="1"/>
    <col min="6" max="6" width="13.7109375" style="58" customWidth="1"/>
    <col min="7" max="7" width="36" style="58" customWidth="1"/>
    <col min="8" max="8" width="19.85546875" style="58" customWidth="1"/>
    <col min="9" max="12" width="9.140625" style="58" customWidth="1"/>
    <col min="13" max="13" width="12.5703125" style="58" bestFit="1" customWidth="1"/>
    <col min="14" max="14" width="15" style="58" bestFit="1" customWidth="1"/>
    <col min="15" max="220" width="9.140625" style="58" customWidth="1"/>
    <col min="221" max="221" width="10.7109375" style="58" customWidth="1"/>
    <col min="222" max="256" width="9.140625" style="58"/>
    <col min="257" max="257" width="5.28515625" style="58" customWidth="1"/>
    <col min="258" max="259" width="14" style="58" customWidth="1"/>
    <col min="260" max="260" width="17.28515625" style="58" customWidth="1"/>
    <col min="261" max="261" width="11.85546875" style="58" customWidth="1"/>
    <col min="262" max="262" width="13.7109375" style="58" customWidth="1"/>
    <col min="263" max="263" width="36" style="58" customWidth="1"/>
    <col min="264" max="264" width="19.85546875" style="58" customWidth="1"/>
    <col min="265" max="268" width="9.140625" style="58" customWidth="1"/>
    <col min="269" max="269" width="12.5703125" style="58" bestFit="1" customWidth="1"/>
    <col min="270" max="270" width="15" style="58" bestFit="1" customWidth="1"/>
    <col min="271" max="476" width="9.140625" style="58" customWidth="1"/>
    <col min="477" max="477" width="10.7109375" style="58" customWidth="1"/>
    <col min="478" max="512" width="9.140625" style="58"/>
    <col min="513" max="513" width="5.28515625" style="58" customWidth="1"/>
    <col min="514" max="515" width="14" style="58" customWidth="1"/>
    <col min="516" max="516" width="17.28515625" style="58" customWidth="1"/>
    <col min="517" max="517" width="11.85546875" style="58" customWidth="1"/>
    <col min="518" max="518" width="13.7109375" style="58" customWidth="1"/>
    <col min="519" max="519" width="36" style="58" customWidth="1"/>
    <col min="520" max="520" width="19.85546875" style="58" customWidth="1"/>
    <col min="521" max="524" width="9.140625" style="58" customWidth="1"/>
    <col min="525" max="525" width="12.5703125" style="58" bestFit="1" customWidth="1"/>
    <col min="526" max="526" width="15" style="58" bestFit="1" customWidth="1"/>
    <col min="527" max="732" width="9.140625" style="58" customWidth="1"/>
    <col min="733" max="733" width="10.7109375" style="58" customWidth="1"/>
    <col min="734" max="768" width="9.140625" style="58"/>
    <col min="769" max="769" width="5.28515625" style="58" customWidth="1"/>
    <col min="770" max="771" width="14" style="58" customWidth="1"/>
    <col min="772" max="772" width="17.28515625" style="58" customWidth="1"/>
    <col min="773" max="773" width="11.85546875" style="58" customWidth="1"/>
    <col min="774" max="774" width="13.7109375" style="58" customWidth="1"/>
    <col min="775" max="775" width="36" style="58" customWidth="1"/>
    <col min="776" max="776" width="19.85546875" style="58" customWidth="1"/>
    <col min="777" max="780" width="9.140625" style="58" customWidth="1"/>
    <col min="781" max="781" width="12.5703125" style="58" bestFit="1" customWidth="1"/>
    <col min="782" max="782" width="15" style="58" bestFit="1" customWidth="1"/>
    <col min="783" max="988" width="9.140625" style="58" customWidth="1"/>
    <col min="989" max="989" width="10.7109375" style="58" customWidth="1"/>
    <col min="990" max="1024" width="9.140625" style="58"/>
    <col min="1025" max="1025" width="5.28515625" style="58" customWidth="1"/>
    <col min="1026" max="1027" width="14" style="58" customWidth="1"/>
    <col min="1028" max="1028" width="17.28515625" style="58" customWidth="1"/>
    <col min="1029" max="1029" width="11.85546875" style="58" customWidth="1"/>
    <col min="1030" max="1030" width="13.7109375" style="58" customWidth="1"/>
    <col min="1031" max="1031" width="36" style="58" customWidth="1"/>
    <col min="1032" max="1032" width="19.85546875" style="58" customWidth="1"/>
    <col min="1033" max="1036" width="9.140625" style="58" customWidth="1"/>
    <col min="1037" max="1037" width="12.5703125" style="58" bestFit="1" customWidth="1"/>
    <col min="1038" max="1038" width="15" style="58" bestFit="1" customWidth="1"/>
    <col min="1039" max="1244" width="9.140625" style="58" customWidth="1"/>
    <col min="1245" max="1245" width="10.7109375" style="58" customWidth="1"/>
    <col min="1246" max="1280" width="9.140625" style="58"/>
    <col min="1281" max="1281" width="5.28515625" style="58" customWidth="1"/>
    <col min="1282" max="1283" width="14" style="58" customWidth="1"/>
    <col min="1284" max="1284" width="17.28515625" style="58" customWidth="1"/>
    <col min="1285" max="1285" width="11.85546875" style="58" customWidth="1"/>
    <col min="1286" max="1286" width="13.7109375" style="58" customWidth="1"/>
    <col min="1287" max="1287" width="36" style="58" customWidth="1"/>
    <col min="1288" max="1288" width="19.85546875" style="58" customWidth="1"/>
    <col min="1289" max="1292" width="9.140625" style="58" customWidth="1"/>
    <col min="1293" max="1293" width="12.5703125" style="58" bestFit="1" customWidth="1"/>
    <col min="1294" max="1294" width="15" style="58" bestFit="1" customWidth="1"/>
    <col min="1295" max="1500" width="9.140625" style="58" customWidth="1"/>
    <col min="1501" max="1501" width="10.7109375" style="58" customWidth="1"/>
    <col min="1502" max="1536" width="9.140625" style="58"/>
    <col min="1537" max="1537" width="5.28515625" style="58" customWidth="1"/>
    <col min="1538" max="1539" width="14" style="58" customWidth="1"/>
    <col min="1540" max="1540" width="17.28515625" style="58" customWidth="1"/>
    <col min="1541" max="1541" width="11.85546875" style="58" customWidth="1"/>
    <col min="1542" max="1542" width="13.7109375" style="58" customWidth="1"/>
    <col min="1543" max="1543" width="36" style="58" customWidth="1"/>
    <col min="1544" max="1544" width="19.85546875" style="58" customWidth="1"/>
    <col min="1545" max="1548" width="9.140625" style="58" customWidth="1"/>
    <col min="1549" max="1549" width="12.5703125" style="58" bestFit="1" customWidth="1"/>
    <col min="1550" max="1550" width="15" style="58" bestFit="1" customWidth="1"/>
    <col min="1551" max="1756" width="9.140625" style="58" customWidth="1"/>
    <col min="1757" max="1757" width="10.7109375" style="58" customWidth="1"/>
    <col min="1758" max="1792" width="9.140625" style="58"/>
    <col min="1793" max="1793" width="5.28515625" style="58" customWidth="1"/>
    <col min="1794" max="1795" width="14" style="58" customWidth="1"/>
    <col min="1796" max="1796" width="17.28515625" style="58" customWidth="1"/>
    <col min="1797" max="1797" width="11.85546875" style="58" customWidth="1"/>
    <col min="1798" max="1798" width="13.7109375" style="58" customWidth="1"/>
    <col min="1799" max="1799" width="36" style="58" customWidth="1"/>
    <col min="1800" max="1800" width="19.85546875" style="58" customWidth="1"/>
    <col min="1801" max="1804" width="9.140625" style="58" customWidth="1"/>
    <col min="1805" max="1805" width="12.5703125" style="58" bestFit="1" customWidth="1"/>
    <col min="1806" max="1806" width="15" style="58" bestFit="1" customWidth="1"/>
    <col min="1807" max="2012" width="9.140625" style="58" customWidth="1"/>
    <col min="2013" max="2013" width="10.7109375" style="58" customWidth="1"/>
    <col min="2014" max="2048" width="9.140625" style="58"/>
    <col min="2049" max="2049" width="5.28515625" style="58" customWidth="1"/>
    <col min="2050" max="2051" width="14" style="58" customWidth="1"/>
    <col min="2052" max="2052" width="17.28515625" style="58" customWidth="1"/>
    <col min="2053" max="2053" width="11.85546875" style="58" customWidth="1"/>
    <col min="2054" max="2054" width="13.7109375" style="58" customWidth="1"/>
    <col min="2055" max="2055" width="36" style="58" customWidth="1"/>
    <col min="2056" max="2056" width="19.85546875" style="58" customWidth="1"/>
    <col min="2057" max="2060" width="9.140625" style="58" customWidth="1"/>
    <col min="2061" max="2061" width="12.5703125" style="58" bestFit="1" customWidth="1"/>
    <col min="2062" max="2062" width="15" style="58" bestFit="1" customWidth="1"/>
    <col min="2063" max="2268" width="9.140625" style="58" customWidth="1"/>
    <col min="2269" max="2269" width="10.7109375" style="58" customWidth="1"/>
    <col min="2270" max="2304" width="9.140625" style="58"/>
    <col min="2305" max="2305" width="5.28515625" style="58" customWidth="1"/>
    <col min="2306" max="2307" width="14" style="58" customWidth="1"/>
    <col min="2308" max="2308" width="17.28515625" style="58" customWidth="1"/>
    <col min="2309" max="2309" width="11.85546875" style="58" customWidth="1"/>
    <col min="2310" max="2310" width="13.7109375" style="58" customWidth="1"/>
    <col min="2311" max="2311" width="36" style="58" customWidth="1"/>
    <col min="2312" max="2312" width="19.85546875" style="58" customWidth="1"/>
    <col min="2313" max="2316" width="9.140625" style="58" customWidth="1"/>
    <col min="2317" max="2317" width="12.5703125" style="58" bestFit="1" customWidth="1"/>
    <col min="2318" max="2318" width="15" style="58" bestFit="1" customWidth="1"/>
    <col min="2319" max="2524" width="9.140625" style="58" customWidth="1"/>
    <col min="2525" max="2525" width="10.7109375" style="58" customWidth="1"/>
    <col min="2526" max="2560" width="9.140625" style="58"/>
    <col min="2561" max="2561" width="5.28515625" style="58" customWidth="1"/>
    <col min="2562" max="2563" width="14" style="58" customWidth="1"/>
    <col min="2564" max="2564" width="17.28515625" style="58" customWidth="1"/>
    <col min="2565" max="2565" width="11.85546875" style="58" customWidth="1"/>
    <col min="2566" max="2566" width="13.7109375" style="58" customWidth="1"/>
    <col min="2567" max="2567" width="36" style="58" customWidth="1"/>
    <col min="2568" max="2568" width="19.85546875" style="58" customWidth="1"/>
    <col min="2569" max="2572" width="9.140625" style="58" customWidth="1"/>
    <col min="2573" max="2573" width="12.5703125" style="58" bestFit="1" customWidth="1"/>
    <col min="2574" max="2574" width="15" style="58" bestFit="1" customWidth="1"/>
    <col min="2575" max="2780" width="9.140625" style="58" customWidth="1"/>
    <col min="2781" max="2781" width="10.7109375" style="58" customWidth="1"/>
    <col min="2782" max="2816" width="9.140625" style="58"/>
    <col min="2817" max="2817" width="5.28515625" style="58" customWidth="1"/>
    <col min="2818" max="2819" width="14" style="58" customWidth="1"/>
    <col min="2820" max="2820" width="17.28515625" style="58" customWidth="1"/>
    <col min="2821" max="2821" width="11.85546875" style="58" customWidth="1"/>
    <col min="2822" max="2822" width="13.7109375" style="58" customWidth="1"/>
    <col min="2823" max="2823" width="36" style="58" customWidth="1"/>
    <col min="2824" max="2824" width="19.85546875" style="58" customWidth="1"/>
    <col min="2825" max="2828" width="9.140625" style="58" customWidth="1"/>
    <col min="2829" max="2829" width="12.5703125" style="58" bestFit="1" customWidth="1"/>
    <col min="2830" max="2830" width="15" style="58" bestFit="1" customWidth="1"/>
    <col min="2831" max="3036" width="9.140625" style="58" customWidth="1"/>
    <col min="3037" max="3037" width="10.7109375" style="58" customWidth="1"/>
    <col min="3038" max="3072" width="9.140625" style="58"/>
    <col min="3073" max="3073" width="5.28515625" style="58" customWidth="1"/>
    <col min="3074" max="3075" width="14" style="58" customWidth="1"/>
    <col min="3076" max="3076" width="17.28515625" style="58" customWidth="1"/>
    <col min="3077" max="3077" width="11.85546875" style="58" customWidth="1"/>
    <col min="3078" max="3078" width="13.7109375" style="58" customWidth="1"/>
    <col min="3079" max="3079" width="36" style="58" customWidth="1"/>
    <col min="3080" max="3080" width="19.85546875" style="58" customWidth="1"/>
    <col min="3081" max="3084" width="9.140625" style="58" customWidth="1"/>
    <col min="3085" max="3085" width="12.5703125" style="58" bestFit="1" customWidth="1"/>
    <col min="3086" max="3086" width="15" style="58" bestFit="1" customWidth="1"/>
    <col min="3087" max="3292" width="9.140625" style="58" customWidth="1"/>
    <col min="3293" max="3293" width="10.7109375" style="58" customWidth="1"/>
    <col min="3294" max="3328" width="9.140625" style="58"/>
    <col min="3329" max="3329" width="5.28515625" style="58" customWidth="1"/>
    <col min="3330" max="3331" width="14" style="58" customWidth="1"/>
    <col min="3332" max="3332" width="17.28515625" style="58" customWidth="1"/>
    <col min="3333" max="3333" width="11.85546875" style="58" customWidth="1"/>
    <col min="3334" max="3334" width="13.7109375" style="58" customWidth="1"/>
    <col min="3335" max="3335" width="36" style="58" customWidth="1"/>
    <col min="3336" max="3336" width="19.85546875" style="58" customWidth="1"/>
    <col min="3337" max="3340" width="9.140625" style="58" customWidth="1"/>
    <col min="3341" max="3341" width="12.5703125" style="58" bestFit="1" customWidth="1"/>
    <col min="3342" max="3342" width="15" style="58" bestFit="1" customWidth="1"/>
    <col min="3343" max="3548" width="9.140625" style="58" customWidth="1"/>
    <col min="3549" max="3549" width="10.7109375" style="58" customWidth="1"/>
    <col min="3550" max="3584" width="9.140625" style="58"/>
    <col min="3585" max="3585" width="5.28515625" style="58" customWidth="1"/>
    <col min="3586" max="3587" width="14" style="58" customWidth="1"/>
    <col min="3588" max="3588" width="17.28515625" style="58" customWidth="1"/>
    <col min="3589" max="3589" width="11.85546875" style="58" customWidth="1"/>
    <col min="3590" max="3590" width="13.7109375" style="58" customWidth="1"/>
    <col min="3591" max="3591" width="36" style="58" customWidth="1"/>
    <col min="3592" max="3592" width="19.85546875" style="58" customWidth="1"/>
    <col min="3593" max="3596" width="9.140625" style="58" customWidth="1"/>
    <col min="3597" max="3597" width="12.5703125" style="58" bestFit="1" customWidth="1"/>
    <col min="3598" max="3598" width="15" style="58" bestFit="1" customWidth="1"/>
    <col min="3599" max="3804" width="9.140625" style="58" customWidth="1"/>
    <col min="3805" max="3805" width="10.7109375" style="58" customWidth="1"/>
    <col min="3806" max="3840" width="9.140625" style="58"/>
    <col min="3841" max="3841" width="5.28515625" style="58" customWidth="1"/>
    <col min="3842" max="3843" width="14" style="58" customWidth="1"/>
    <col min="3844" max="3844" width="17.28515625" style="58" customWidth="1"/>
    <col min="3845" max="3845" width="11.85546875" style="58" customWidth="1"/>
    <col min="3846" max="3846" width="13.7109375" style="58" customWidth="1"/>
    <col min="3847" max="3847" width="36" style="58" customWidth="1"/>
    <col min="3848" max="3848" width="19.85546875" style="58" customWidth="1"/>
    <col min="3849" max="3852" width="9.140625" style="58" customWidth="1"/>
    <col min="3853" max="3853" width="12.5703125" style="58" bestFit="1" customWidth="1"/>
    <col min="3854" max="3854" width="15" style="58" bestFit="1" customWidth="1"/>
    <col min="3855" max="4060" width="9.140625" style="58" customWidth="1"/>
    <col min="4061" max="4061" width="10.7109375" style="58" customWidth="1"/>
    <col min="4062" max="4096" width="9.140625" style="58"/>
    <col min="4097" max="4097" width="5.28515625" style="58" customWidth="1"/>
    <col min="4098" max="4099" width="14" style="58" customWidth="1"/>
    <col min="4100" max="4100" width="17.28515625" style="58" customWidth="1"/>
    <col min="4101" max="4101" width="11.85546875" style="58" customWidth="1"/>
    <col min="4102" max="4102" width="13.7109375" style="58" customWidth="1"/>
    <col min="4103" max="4103" width="36" style="58" customWidth="1"/>
    <col min="4104" max="4104" width="19.85546875" style="58" customWidth="1"/>
    <col min="4105" max="4108" width="9.140625" style="58" customWidth="1"/>
    <col min="4109" max="4109" width="12.5703125" style="58" bestFit="1" customWidth="1"/>
    <col min="4110" max="4110" width="15" style="58" bestFit="1" customWidth="1"/>
    <col min="4111" max="4316" width="9.140625" style="58" customWidth="1"/>
    <col min="4317" max="4317" width="10.7109375" style="58" customWidth="1"/>
    <col min="4318" max="4352" width="9.140625" style="58"/>
    <col min="4353" max="4353" width="5.28515625" style="58" customWidth="1"/>
    <col min="4354" max="4355" width="14" style="58" customWidth="1"/>
    <col min="4356" max="4356" width="17.28515625" style="58" customWidth="1"/>
    <col min="4357" max="4357" width="11.85546875" style="58" customWidth="1"/>
    <col min="4358" max="4358" width="13.7109375" style="58" customWidth="1"/>
    <col min="4359" max="4359" width="36" style="58" customWidth="1"/>
    <col min="4360" max="4360" width="19.85546875" style="58" customWidth="1"/>
    <col min="4361" max="4364" width="9.140625" style="58" customWidth="1"/>
    <col min="4365" max="4365" width="12.5703125" style="58" bestFit="1" customWidth="1"/>
    <col min="4366" max="4366" width="15" style="58" bestFit="1" customWidth="1"/>
    <col min="4367" max="4572" width="9.140625" style="58" customWidth="1"/>
    <col min="4573" max="4573" width="10.7109375" style="58" customWidth="1"/>
    <col min="4574" max="4608" width="9.140625" style="58"/>
    <col min="4609" max="4609" width="5.28515625" style="58" customWidth="1"/>
    <col min="4610" max="4611" width="14" style="58" customWidth="1"/>
    <col min="4612" max="4612" width="17.28515625" style="58" customWidth="1"/>
    <col min="4613" max="4613" width="11.85546875" style="58" customWidth="1"/>
    <col min="4614" max="4614" width="13.7109375" style="58" customWidth="1"/>
    <col min="4615" max="4615" width="36" style="58" customWidth="1"/>
    <col min="4616" max="4616" width="19.85546875" style="58" customWidth="1"/>
    <col min="4617" max="4620" width="9.140625" style="58" customWidth="1"/>
    <col min="4621" max="4621" width="12.5703125" style="58" bestFit="1" customWidth="1"/>
    <col min="4622" max="4622" width="15" style="58" bestFit="1" customWidth="1"/>
    <col min="4623" max="4828" width="9.140625" style="58" customWidth="1"/>
    <col min="4829" max="4829" width="10.7109375" style="58" customWidth="1"/>
    <col min="4830" max="4864" width="9.140625" style="58"/>
    <col min="4865" max="4865" width="5.28515625" style="58" customWidth="1"/>
    <col min="4866" max="4867" width="14" style="58" customWidth="1"/>
    <col min="4868" max="4868" width="17.28515625" style="58" customWidth="1"/>
    <col min="4869" max="4869" width="11.85546875" style="58" customWidth="1"/>
    <col min="4870" max="4870" width="13.7109375" style="58" customWidth="1"/>
    <col min="4871" max="4871" width="36" style="58" customWidth="1"/>
    <col min="4872" max="4872" width="19.85546875" style="58" customWidth="1"/>
    <col min="4873" max="4876" width="9.140625" style="58" customWidth="1"/>
    <col min="4877" max="4877" width="12.5703125" style="58" bestFit="1" customWidth="1"/>
    <col min="4878" max="4878" width="15" style="58" bestFit="1" customWidth="1"/>
    <col min="4879" max="5084" width="9.140625" style="58" customWidth="1"/>
    <col min="5085" max="5085" width="10.7109375" style="58" customWidth="1"/>
    <col min="5086" max="5120" width="9.140625" style="58"/>
    <col min="5121" max="5121" width="5.28515625" style="58" customWidth="1"/>
    <col min="5122" max="5123" width="14" style="58" customWidth="1"/>
    <col min="5124" max="5124" width="17.28515625" style="58" customWidth="1"/>
    <col min="5125" max="5125" width="11.85546875" style="58" customWidth="1"/>
    <col min="5126" max="5126" width="13.7109375" style="58" customWidth="1"/>
    <col min="5127" max="5127" width="36" style="58" customWidth="1"/>
    <col min="5128" max="5128" width="19.85546875" style="58" customWidth="1"/>
    <col min="5129" max="5132" width="9.140625" style="58" customWidth="1"/>
    <col min="5133" max="5133" width="12.5703125" style="58" bestFit="1" customWidth="1"/>
    <col min="5134" max="5134" width="15" style="58" bestFit="1" customWidth="1"/>
    <col min="5135" max="5340" width="9.140625" style="58" customWidth="1"/>
    <col min="5341" max="5341" width="10.7109375" style="58" customWidth="1"/>
    <col min="5342" max="5376" width="9.140625" style="58"/>
    <col min="5377" max="5377" width="5.28515625" style="58" customWidth="1"/>
    <col min="5378" max="5379" width="14" style="58" customWidth="1"/>
    <col min="5380" max="5380" width="17.28515625" style="58" customWidth="1"/>
    <col min="5381" max="5381" width="11.85546875" style="58" customWidth="1"/>
    <col min="5382" max="5382" width="13.7109375" style="58" customWidth="1"/>
    <col min="5383" max="5383" width="36" style="58" customWidth="1"/>
    <col min="5384" max="5384" width="19.85546875" style="58" customWidth="1"/>
    <col min="5385" max="5388" width="9.140625" style="58" customWidth="1"/>
    <col min="5389" max="5389" width="12.5703125" style="58" bestFit="1" customWidth="1"/>
    <col min="5390" max="5390" width="15" style="58" bestFit="1" customWidth="1"/>
    <col min="5391" max="5596" width="9.140625" style="58" customWidth="1"/>
    <col min="5597" max="5597" width="10.7109375" style="58" customWidth="1"/>
    <col min="5598" max="5632" width="9.140625" style="58"/>
    <col min="5633" max="5633" width="5.28515625" style="58" customWidth="1"/>
    <col min="5634" max="5635" width="14" style="58" customWidth="1"/>
    <col min="5636" max="5636" width="17.28515625" style="58" customWidth="1"/>
    <col min="5637" max="5637" width="11.85546875" style="58" customWidth="1"/>
    <col min="5638" max="5638" width="13.7109375" style="58" customWidth="1"/>
    <col min="5639" max="5639" width="36" style="58" customWidth="1"/>
    <col min="5640" max="5640" width="19.85546875" style="58" customWidth="1"/>
    <col min="5641" max="5644" width="9.140625" style="58" customWidth="1"/>
    <col min="5645" max="5645" width="12.5703125" style="58" bestFit="1" customWidth="1"/>
    <col min="5646" max="5646" width="15" style="58" bestFit="1" customWidth="1"/>
    <col min="5647" max="5852" width="9.140625" style="58" customWidth="1"/>
    <col min="5853" max="5853" width="10.7109375" style="58" customWidth="1"/>
    <col min="5854" max="5888" width="9.140625" style="58"/>
    <col min="5889" max="5889" width="5.28515625" style="58" customWidth="1"/>
    <col min="5890" max="5891" width="14" style="58" customWidth="1"/>
    <col min="5892" max="5892" width="17.28515625" style="58" customWidth="1"/>
    <col min="5893" max="5893" width="11.85546875" style="58" customWidth="1"/>
    <col min="5894" max="5894" width="13.7109375" style="58" customWidth="1"/>
    <col min="5895" max="5895" width="36" style="58" customWidth="1"/>
    <col min="5896" max="5896" width="19.85546875" style="58" customWidth="1"/>
    <col min="5897" max="5900" width="9.140625" style="58" customWidth="1"/>
    <col min="5901" max="5901" width="12.5703125" style="58" bestFit="1" customWidth="1"/>
    <col min="5902" max="5902" width="15" style="58" bestFit="1" customWidth="1"/>
    <col min="5903" max="6108" width="9.140625" style="58" customWidth="1"/>
    <col min="6109" max="6109" width="10.7109375" style="58" customWidth="1"/>
    <col min="6110" max="6144" width="9.140625" style="58"/>
    <col min="6145" max="6145" width="5.28515625" style="58" customWidth="1"/>
    <col min="6146" max="6147" width="14" style="58" customWidth="1"/>
    <col min="6148" max="6148" width="17.28515625" style="58" customWidth="1"/>
    <col min="6149" max="6149" width="11.85546875" style="58" customWidth="1"/>
    <col min="6150" max="6150" width="13.7109375" style="58" customWidth="1"/>
    <col min="6151" max="6151" width="36" style="58" customWidth="1"/>
    <col min="6152" max="6152" width="19.85546875" style="58" customWidth="1"/>
    <col min="6153" max="6156" width="9.140625" style="58" customWidth="1"/>
    <col min="6157" max="6157" width="12.5703125" style="58" bestFit="1" customWidth="1"/>
    <col min="6158" max="6158" width="15" style="58" bestFit="1" customWidth="1"/>
    <col min="6159" max="6364" width="9.140625" style="58" customWidth="1"/>
    <col min="6365" max="6365" width="10.7109375" style="58" customWidth="1"/>
    <col min="6366" max="6400" width="9.140625" style="58"/>
    <col min="6401" max="6401" width="5.28515625" style="58" customWidth="1"/>
    <col min="6402" max="6403" width="14" style="58" customWidth="1"/>
    <col min="6404" max="6404" width="17.28515625" style="58" customWidth="1"/>
    <col min="6405" max="6405" width="11.85546875" style="58" customWidth="1"/>
    <col min="6406" max="6406" width="13.7109375" style="58" customWidth="1"/>
    <col min="6407" max="6407" width="36" style="58" customWidth="1"/>
    <col min="6408" max="6408" width="19.85546875" style="58" customWidth="1"/>
    <col min="6409" max="6412" width="9.140625" style="58" customWidth="1"/>
    <col min="6413" max="6413" width="12.5703125" style="58" bestFit="1" customWidth="1"/>
    <col min="6414" max="6414" width="15" style="58" bestFit="1" customWidth="1"/>
    <col min="6415" max="6620" width="9.140625" style="58" customWidth="1"/>
    <col min="6621" max="6621" width="10.7109375" style="58" customWidth="1"/>
    <col min="6622" max="6656" width="9.140625" style="58"/>
    <col min="6657" max="6657" width="5.28515625" style="58" customWidth="1"/>
    <col min="6658" max="6659" width="14" style="58" customWidth="1"/>
    <col min="6660" max="6660" width="17.28515625" style="58" customWidth="1"/>
    <col min="6661" max="6661" width="11.85546875" style="58" customWidth="1"/>
    <col min="6662" max="6662" width="13.7109375" style="58" customWidth="1"/>
    <col min="6663" max="6663" width="36" style="58" customWidth="1"/>
    <col min="6664" max="6664" width="19.85546875" style="58" customWidth="1"/>
    <col min="6665" max="6668" width="9.140625" style="58" customWidth="1"/>
    <col min="6669" max="6669" width="12.5703125" style="58" bestFit="1" customWidth="1"/>
    <col min="6670" max="6670" width="15" style="58" bestFit="1" customWidth="1"/>
    <col min="6671" max="6876" width="9.140625" style="58" customWidth="1"/>
    <col min="6877" max="6877" width="10.7109375" style="58" customWidth="1"/>
    <col min="6878" max="6912" width="9.140625" style="58"/>
    <col min="6913" max="6913" width="5.28515625" style="58" customWidth="1"/>
    <col min="6914" max="6915" width="14" style="58" customWidth="1"/>
    <col min="6916" max="6916" width="17.28515625" style="58" customWidth="1"/>
    <col min="6917" max="6917" width="11.85546875" style="58" customWidth="1"/>
    <col min="6918" max="6918" width="13.7109375" style="58" customWidth="1"/>
    <col min="6919" max="6919" width="36" style="58" customWidth="1"/>
    <col min="6920" max="6920" width="19.85546875" style="58" customWidth="1"/>
    <col min="6921" max="6924" width="9.140625" style="58" customWidth="1"/>
    <col min="6925" max="6925" width="12.5703125" style="58" bestFit="1" customWidth="1"/>
    <col min="6926" max="6926" width="15" style="58" bestFit="1" customWidth="1"/>
    <col min="6927" max="7132" width="9.140625" style="58" customWidth="1"/>
    <col min="7133" max="7133" width="10.7109375" style="58" customWidth="1"/>
    <col min="7134" max="7168" width="9.140625" style="58"/>
    <col min="7169" max="7169" width="5.28515625" style="58" customWidth="1"/>
    <col min="7170" max="7171" width="14" style="58" customWidth="1"/>
    <col min="7172" max="7172" width="17.28515625" style="58" customWidth="1"/>
    <col min="7173" max="7173" width="11.85546875" style="58" customWidth="1"/>
    <col min="7174" max="7174" width="13.7109375" style="58" customWidth="1"/>
    <col min="7175" max="7175" width="36" style="58" customWidth="1"/>
    <col min="7176" max="7176" width="19.85546875" style="58" customWidth="1"/>
    <col min="7177" max="7180" width="9.140625" style="58" customWidth="1"/>
    <col min="7181" max="7181" width="12.5703125" style="58" bestFit="1" customWidth="1"/>
    <col min="7182" max="7182" width="15" style="58" bestFit="1" customWidth="1"/>
    <col min="7183" max="7388" width="9.140625" style="58" customWidth="1"/>
    <col min="7389" max="7389" width="10.7109375" style="58" customWidth="1"/>
    <col min="7390" max="7424" width="9.140625" style="58"/>
    <col min="7425" max="7425" width="5.28515625" style="58" customWidth="1"/>
    <col min="7426" max="7427" width="14" style="58" customWidth="1"/>
    <col min="7428" max="7428" width="17.28515625" style="58" customWidth="1"/>
    <col min="7429" max="7429" width="11.85546875" style="58" customWidth="1"/>
    <col min="7430" max="7430" width="13.7109375" style="58" customWidth="1"/>
    <col min="7431" max="7431" width="36" style="58" customWidth="1"/>
    <col min="7432" max="7432" width="19.85546875" style="58" customWidth="1"/>
    <col min="7433" max="7436" width="9.140625" style="58" customWidth="1"/>
    <col min="7437" max="7437" width="12.5703125" style="58" bestFit="1" customWidth="1"/>
    <col min="7438" max="7438" width="15" style="58" bestFit="1" customWidth="1"/>
    <col min="7439" max="7644" width="9.140625" style="58" customWidth="1"/>
    <col min="7645" max="7645" width="10.7109375" style="58" customWidth="1"/>
    <col min="7646" max="7680" width="9.140625" style="58"/>
    <col min="7681" max="7681" width="5.28515625" style="58" customWidth="1"/>
    <col min="7682" max="7683" width="14" style="58" customWidth="1"/>
    <col min="7684" max="7684" width="17.28515625" style="58" customWidth="1"/>
    <col min="7685" max="7685" width="11.85546875" style="58" customWidth="1"/>
    <col min="7686" max="7686" width="13.7109375" style="58" customWidth="1"/>
    <col min="7687" max="7687" width="36" style="58" customWidth="1"/>
    <col min="7688" max="7688" width="19.85546875" style="58" customWidth="1"/>
    <col min="7689" max="7692" width="9.140625" style="58" customWidth="1"/>
    <col min="7693" max="7693" width="12.5703125" style="58" bestFit="1" customWidth="1"/>
    <col min="7694" max="7694" width="15" style="58" bestFit="1" customWidth="1"/>
    <col min="7695" max="7900" width="9.140625" style="58" customWidth="1"/>
    <col min="7901" max="7901" width="10.7109375" style="58" customWidth="1"/>
    <col min="7902" max="7936" width="9.140625" style="58"/>
    <col min="7937" max="7937" width="5.28515625" style="58" customWidth="1"/>
    <col min="7938" max="7939" width="14" style="58" customWidth="1"/>
    <col min="7940" max="7940" width="17.28515625" style="58" customWidth="1"/>
    <col min="7941" max="7941" width="11.85546875" style="58" customWidth="1"/>
    <col min="7942" max="7942" width="13.7109375" style="58" customWidth="1"/>
    <col min="7943" max="7943" width="36" style="58" customWidth="1"/>
    <col min="7944" max="7944" width="19.85546875" style="58" customWidth="1"/>
    <col min="7945" max="7948" width="9.140625" style="58" customWidth="1"/>
    <col min="7949" max="7949" width="12.5703125" style="58" bestFit="1" customWidth="1"/>
    <col min="7950" max="7950" width="15" style="58" bestFit="1" customWidth="1"/>
    <col min="7951" max="8156" width="9.140625" style="58" customWidth="1"/>
    <col min="8157" max="8157" width="10.7109375" style="58" customWidth="1"/>
    <col min="8158" max="8192" width="9.140625" style="58"/>
    <col min="8193" max="8193" width="5.28515625" style="58" customWidth="1"/>
    <col min="8194" max="8195" width="14" style="58" customWidth="1"/>
    <col min="8196" max="8196" width="17.28515625" style="58" customWidth="1"/>
    <col min="8197" max="8197" width="11.85546875" style="58" customWidth="1"/>
    <col min="8198" max="8198" width="13.7109375" style="58" customWidth="1"/>
    <col min="8199" max="8199" width="36" style="58" customWidth="1"/>
    <col min="8200" max="8200" width="19.85546875" style="58" customWidth="1"/>
    <col min="8201" max="8204" width="9.140625" style="58" customWidth="1"/>
    <col min="8205" max="8205" width="12.5703125" style="58" bestFit="1" customWidth="1"/>
    <col min="8206" max="8206" width="15" style="58" bestFit="1" customWidth="1"/>
    <col min="8207" max="8412" width="9.140625" style="58" customWidth="1"/>
    <col min="8413" max="8413" width="10.7109375" style="58" customWidth="1"/>
    <col min="8414" max="8448" width="9.140625" style="58"/>
    <col min="8449" max="8449" width="5.28515625" style="58" customWidth="1"/>
    <col min="8450" max="8451" width="14" style="58" customWidth="1"/>
    <col min="8452" max="8452" width="17.28515625" style="58" customWidth="1"/>
    <col min="8453" max="8453" width="11.85546875" style="58" customWidth="1"/>
    <col min="8454" max="8454" width="13.7109375" style="58" customWidth="1"/>
    <col min="8455" max="8455" width="36" style="58" customWidth="1"/>
    <col min="8456" max="8456" width="19.85546875" style="58" customWidth="1"/>
    <col min="8457" max="8460" width="9.140625" style="58" customWidth="1"/>
    <col min="8461" max="8461" width="12.5703125" style="58" bestFit="1" customWidth="1"/>
    <col min="8462" max="8462" width="15" style="58" bestFit="1" customWidth="1"/>
    <col min="8463" max="8668" width="9.140625" style="58" customWidth="1"/>
    <col min="8669" max="8669" width="10.7109375" style="58" customWidth="1"/>
    <col min="8670" max="8704" width="9.140625" style="58"/>
    <col min="8705" max="8705" width="5.28515625" style="58" customWidth="1"/>
    <col min="8706" max="8707" width="14" style="58" customWidth="1"/>
    <col min="8708" max="8708" width="17.28515625" style="58" customWidth="1"/>
    <col min="8709" max="8709" width="11.85546875" style="58" customWidth="1"/>
    <col min="8710" max="8710" width="13.7109375" style="58" customWidth="1"/>
    <col min="8711" max="8711" width="36" style="58" customWidth="1"/>
    <col min="8712" max="8712" width="19.85546875" style="58" customWidth="1"/>
    <col min="8713" max="8716" width="9.140625" style="58" customWidth="1"/>
    <col min="8717" max="8717" width="12.5703125" style="58" bestFit="1" customWidth="1"/>
    <col min="8718" max="8718" width="15" style="58" bestFit="1" customWidth="1"/>
    <col min="8719" max="8924" width="9.140625" style="58" customWidth="1"/>
    <col min="8925" max="8925" width="10.7109375" style="58" customWidth="1"/>
    <col min="8926" max="8960" width="9.140625" style="58"/>
    <col min="8961" max="8961" width="5.28515625" style="58" customWidth="1"/>
    <col min="8962" max="8963" width="14" style="58" customWidth="1"/>
    <col min="8964" max="8964" width="17.28515625" style="58" customWidth="1"/>
    <col min="8965" max="8965" width="11.85546875" style="58" customWidth="1"/>
    <col min="8966" max="8966" width="13.7109375" style="58" customWidth="1"/>
    <col min="8967" max="8967" width="36" style="58" customWidth="1"/>
    <col min="8968" max="8968" width="19.85546875" style="58" customWidth="1"/>
    <col min="8969" max="8972" width="9.140625" style="58" customWidth="1"/>
    <col min="8973" max="8973" width="12.5703125" style="58" bestFit="1" customWidth="1"/>
    <col min="8974" max="8974" width="15" style="58" bestFit="1" customWidth="1"/>
    <col min="8975" max="9180" width="9.140625" style="58" customWidth="1"/>
    <col min="9181" max="9181" width="10.7109375" style="58" customWidth="1"/>
    <col min="9182" max="9216" width="9.140625" style="58"/>
    <col min="9217" max="9217" width="5.28515625" style="58" customWidth="1"/>
    <col min="9218" max="9219" width="14" style="58" customWidth="1"/>
    <col min="9220" max="9220" width="17.28515625" style="58" customWidth="1"/>
    <col min="9221" max="9221" width="11.85546875" style="58" customWidth="1"/>
    <col min="9222" max="9222" width="13.7109375" style="58" customWidth="1"/>
    <col min="9223" max="9223" width="36" style="58" customWidth="1"/>
    <col min="9224" max="9224" width="19.85546875" style="58" customWidth="1"/>
    <col min="9225" max="9228" width="9.140625" style="58" customWidth="1"/>
    <col min="9229" max="9229" width="12.5703125" style="58" bestFit="1" customWidth="1"/>
    <col min="9230" max="9230" width="15" style="58" bestFit="1" customWidth="1"/>
    <col min="9231" max="9436" width="9.140625" style="58" customWidth="1"/>
    <col min="9437" max="9437" width="10.7109375" style="58" customWidth="1"/>
    <col min="9438" max="9472" width="9.140625" style="58"/>
    <col min="9473" max="9473" width="5.28515625" style="58" customWidth="1"/>
    <col min="9474" max="9475" width="14" style="58" customWidth="1"/>
    <col min="9476" max="9476" width="17.28515625" style="58" customWidth="1"/>
    <col min="9477" max="9477" width="11.85546875" style="58" customWidth="1"/>
    <col min="9478" max="9478" width="13.7109375" style="58" customWidth="1"/>
    <col min="9479" max="9479" width="36" style="58" customWidth="1"/>
    <col min="9480" max="9480" width="19.85546875" style="58" customWidth="1"/>
    <col min="9481" max="9484" width="9.140625" style="58" customWidth="1"/>
    <col min="9485" max="9485" width="12.5703125" style="58" bestFit="1" customWidth="1"/>
    <col min="9486" max="9486" width="15" style="58" bestFit="1" customWidth="1"/>
    <col min="9487" max="9692" width="9.140625" style="58" customWidth="1"/>
    <col min="9693" max="9693" width="10.7109375" style="58" customWidth="1"/>
    <col min="9694" max="9728" width="9.140625" style="58"/>
    <col min="9729" max="9729" width="5.28515625" style="58" customWidth="1"/>
    <col min="9730" max="9731" width="14" style="58" customWidth="1"/>
    <col min="9732" max="9732" width="17.28515625" style="58" customWidth="1"/>
    <col min="9733" max="9733" width="11.85546875" style="58" customWidth="1"/>
    <col min="9734" max="9734" width="13.7109375" style="58" customWidth="1"/>
    <col min="9735" max="9735" width="36" style="58" customWidth="1"/>
    <col min="9736" max="9736" width="19.85546875" style="58" customWidth="1"/>
    <col min="9737" max="9740" width="9.140625" style="58" customWidth="1"/>
    <col min="9741" max="9741" width="12.5703125" style="58" bestFit="1" customWidth="1"/>
    <col min="9742" max="9742" width="15" style="58" bestFit="1" customWidth="1"/>
    <col min="9743" max="9948" width="9.140625" style="58" customWidth="1"/>
    <col min="9949" max="9949" width="10.7109375" style="58" customWidth="1"/>
    <col min="9950" max="9984" width="9.140625" style="58"/>
    <col min="9985" max="9985" width="5.28515625" style="58" customWidth="1"/>
    <col min="9986" max="9987" width="14" style="58" customWidth="1"/>
    <col min="9988" max="9988" width="17.28515625" style="58" customWidth="1"/>
    <col min="9989" max="9989" width="11.85546875" style="58" customWidth="1"/>
    <col min="9990" max="9990" width="13.7109375" style="58" customWidth="1"/>
    <col min="9991" max="9991" width="36" style="58" customWidth="1"/>
    <col min="9992" max="9992" width="19.85546875" style="58" customWidth="1"/>
    <col min="9993" max="9996" width="9.140625" style="58" customWidth="1"/>
    <col min="9997" max="9997" width="12.5703125" style="58" bestFit="1" customWidth="1"/>
    <col min="9998" max="9998" width="15" style="58" bestFit="1" customWidth="1"/>
    <col min="9999" max="10204" width="9.140625" style="58" customWidth="1"/>
    <col min="10205" max="10205" width="10.7109375" style="58" customWidth="1"/>
    <col min="10206" max="10240" width="9.140625" style="58"/>
    <col min="10241" max="10241" width="5.28515625" style="58" customWidth="1"/>
    <col min="10242" max="10243" width="14" style="58" customWidth="1"/>
    <col min="10244" max="10244" width="17.28515625" style="58" customWidth="1"/>
    <col min="10245" max="10245" width="11.85546875" style="58" customWidth="1"/>
    <col min="10246" max="10246" width="13.7109375" style="58" customWidth="1"/>
    <col min="10247" max="10247" width="36" style="58" customWidth="1"/>
    <col min="10248" max="10248" width="19.85546875" style="58" customWidth="1"/>
    <col min="10249" max="10252" width="9.140625" style="58" customWidth="1"/>
    <col min="10253" max="10253" width="12.5703125" style="58" bestFit="1" customWidth="1"/>
    <col min="10254" max="10254" width="15" style="58" bestFit="1" customWidth="1"/>
    <col min="10255" max="10460" width="9.140625" style="58" customWidth="1"/>
    <col min="10461" max="10461" width="10.7109375" style="58" customWidth="1"/>
    <col min="10462" max="10496" width="9.140625" style="58"/>
    <col min="10497" max="10497" width="5.28515625" style="58" customWidth="1"/>
    <col min="10498" max="10499" width="14" style="58" customWidth="1"/>
    <col min="10500" max="10500" width="17.28515625" style="58" customWidth="1"/>
    <col min="10501" max="10501" width="11.85546875" style="58" customWidth="1"/>
    <col min="10502" max="10502" width="13.7109375" style="58" customWidth="1"/>
    <col min="10503" max="10503" width="36" style="58" customWidth="1"/>
    <col min="10504" max="10504" width="19.85546875" style="58" customWidth="1"/>
    <col min="10505" max="10508" width="9.140625" style="58" customWidth="1"/>
    <col min="10509" max="10509" width="12.5703125" style="58" bestFit="1" customWidth="1"/>
    <col min="10510" max="10510" width="15" style="58" bestFit="1" customWidth="1"/>
    <col min="10511" max="10716" width="9.140625" style="58" customWidth="1"/>
    <col min="10717" max="10717" width="10.7109375" style="58" customWidth="1"/>
    <col min="10718" max="10752" width="9.140625" style="58"/>
    <col min="10753" max="10753" width="5.28515625" style="58" customWidth="1"/>
    <col min="10754" max="10755" width="14" style="58" customWidth="1"/>
    <col min="10756" max="10756" width="17.28515625" style="58" customWidth="1"/>
    <col min="10757" max="10757" width="11.85546875" style="58" customWidth="1"/>
    <col min="10758" max="10758" width="13.7109375" style="58" customWidth="1"/>
    <col min="10759" max="10759" width="36" style="58" customWidth="1"/>
    <col min="10760" max="10760" width="19.85546875" style="58" customWidth="1"/>
    <col min="10761" max="10764" width="9.140625" style="58" customWidth="1"/>
    <col min="10765" max="10765" width="12.5703125" style="58" bestFit="1" customWidth="1"/>
    <col min="10766" max="10766" width="15" style="58" bestFit="1" customWidth="1"/>
    <col min="10767" max="10972" width="9.140625" style="58" customWidth="1"/>
    <col min="10973" max="10973" width="10.7109375" style="58" customWidth="1"/>
    <col min="10974" max="11008" width="9.140625" style="58"/>
    <col min="11009" max="11009" width="5.28515625" style="58" customWidth="1"/>
    <col min="11010" max="11011" width="14" style="58" customWidth="1"/>
    <col min="11012" max="11012" width="17.28515625" style="58" customWidth="1"/>
    <col min="11013" max="11013" width="11.85546875" style="58" customWidth="1"/>
    <col min="11014" max="11014" width="13.7109375" style="58" customWidth="1"/>
    <col min="11015" max="11015" width="36" style="58" customWidth="1"/>
    <col min="11016" max="11016" width="19.85546875" style="58" customWidth="1"/>
    <col min="11017" max="11020" width="9.140625" style="58" customWidth="1"/>
    <col min="11021" max="11021" width="12.5703125" style="58" bestFit="1" customWidth="1"/>
    <col min="11022" max="11022" width="15" style="58" bestFit="1" customWidth="1"/>
    <col min="11023" max="11228" width="9.140625" style="58" customWidth="1"/>
    <col min="11229" max="11229" width="10.7109375" style="58" customWidth="1"/>
    <col min="11230" max="11264" width="9.140625" style="58"/>
    <col min="11265" max="11265" width="5.28515625" style="58" customWidth="1"/>
    <col min="11266" max="11267" width="14" style="58" customWidth="1"/>
    <col min="11268" max="11268" width="17.28515625" style="58" customWidth="1"/>
    <col min="11269" max="11269" width="11.85546875" style="58" customWidth="1"/>
    <col min="11270" max="11270" width="13.7109375" style="58" customWidth="1"/>
    <col min="11271" max="11271" width="36" style="58" customWidth="1"/>
    <col min="11272" max="11272" width="19.85546875" style="58" customWidth="1"/>
    <col min="11273" max="11276" width="9.140625" style="58" customWidth="1"/>
    <col min="11277" max="11277" width="12.5703125" style="58" bestFit="1" customWidth="1"/>
    <col min="11278" max="11278" width="15" style="58" bestFit="1" customWidth="1"/>
    <col min="11279" max="11484" width="9.140625" style="58" customWidth="1"/>
    <col min="11485" max="11485" width="10.7109375" style="58" customWidth="1"/>
    <col min="11486" max="11520" width="9.140625" style="58"/>
    <col min="11521" max="11521" width="5.28515625" style="58" customWidth="1"/>
    <col min="11522" max="11523" width="14" style="58" customWidth="1"/>
    <col min="11524" max="11524" width="17.28515625" style="58" customWidth="1"/>
    <col min="11525" max="11525" width="11.85546875" style="58" customWidth="1"/>
    <col min="11526" max="11526" width="13.7109375" style="58" customWidth="1"/>
    <col min="11527" max="11527" width="36" style="58" customWidth="1"/>
    <col min="11528" max="11528" width="19.85546875" style="58" customWidth="1"/>
    <col min="11529" max="11532" width="9.140625" style="58" customWidth="1"/>
    <col min="11533" max="11533" width="12.5703125" style="58" bestFit="1" customWidth="1"/>
    <col min="11534" max="11534" width="15" style="58" bestFit="1" customWidth="1"/>
    <col min="11535" max="11740" width="9.140625" style="58" customWidth="1"/>
    <col min="11741" max="11741" width="10.7109375" style="58" customWidth="1"/>
    <col min="11742" max="11776" width="9.140625" style="58"/>
    <col min="11777" max="11777" width="5.28515625" style="58" customWidth="1"/>
    <col min="11778" max="11779" width="14" style="58" customWidth="1"/>
    <col min="11780" max="11780" width="17.28515625" style="58" customWidth="1"/>
    <col min="11781" max="11781" width="11.85546875" style="58" customWidth="1"/>
    <col min="11782" max="11782" width="13.7109375" style="58" customWidth="1"/>
    <col min="11783" max="11783" width="36" style="58" customWidth="1"/>
    <col min="11784" max="11784" width="19.85546875" style="58" customWidth="1"/>
    <col min="11785" max="11788" width="9.140625" style="58" customWidth="1"/>
    <col min="11789" max="11789" width="12.5703125" style="58" bestFit="1" customWidth="1"/>
    <col min="11790" max="11790" width="15" style="58" bestFit="1" customWidth="1"/>
    <col min="11791" max="11996" width="9.140625" style="58" customWidth="1"/>
    <col min="11997" max="11997" width="10.7109375" style="58" customWidth="1"/>
    <col min="11998" max="12032" width="9.140625" style="58"/>
    <col min="12033" max="12033" width="5.28515625" style="58" customWidth="1"/>
    <col min="12034" max="12035" width="14" style="58" customWidth="1"/>
    <col min="12036" max="12036" width="17.28515625" style="58" customWidth="1"/>
    <col min="12037" max="12037" width="11.85546875" style="58" customWidth="1"/>
    <col min="12038" max="12038" width="13.7109375" style="58" customWidth="1"/>
    <col min="12039" max="12039" width="36" style="58" customWidth="1"/>
    <col min="12040" max="12040" width="19.85546875" style="58" customWidth="1"/>
    <col min="12041" max="12044" width="9.140625" style="58" customWidth="1"/>
    <col min="12045" max="12045" width="12.5703125" style="58" bestFit="1" customWidth="1"/>
    <col min="12046" max="12046" width="15" style="58" bestFit="1" customWidth="1"/>
    <col min="12047" max="12252" width="9.140625" style="58" customWidth="1"/>
    <col min="12253" max="12253" width="10.7109375" style="58" customWidth="1"/>
    <col min="12254" max="12288" width="9.140625" style="58"/>
    <col min="12289" max="12289" width="5.28515625" style="58" customWidth="1"/>
    <col min="12290" max="12291" width="14" style="58" customWidth="1"/>
    <col min="12292" max="12292" width="17.28515625" style="58" customWidth="1"/>
    <col min="12293" max="12293" width="11.85546875" style="58" customWidth="1"/>
    <col min="12294" max="12294" width="13.7109375" style="58" customWidth="1"/>
    <col min="12295" max="12295" width="36" style="58" customWidth="1"/>
    <col min="12296" max="12296" width="19.85546875" style="58" customWidth="1"/>
    <col min="12297" max="12300" width="9.140625" style="58" customWidth="1"/>
    <col min="12301" max="12301" width="12.5703125" style="58" bestFit="1" customWidth="1"/>
    <col min="12302" max="12302" width="15" style="58" bestFit="1" customWidth="1"/>
    <col min="12303" max="12508" width="9.140625" style="58" customWidth="1"/>
    <col min="12509" max="12509" width="10.7109375" style="58" customWidth="1"/>
    <col min="12510" max="12544" width="9.140625" style="58"/>
    <col min="12545" max="12545" width="5.28515625" style="58" customWidth="1"/>
    <col min="12546" max="12547" width="14" style="58" customWidth="1"/>
    <col min="12548" max="12548" width="17.28515625" style="58" customWidth="1"/>
    <col min="12549" max="12549" width="11.85546875" style="58" customWidth="1"/>
    <col min="12550" max="12550" width="13.7109375" style="58" customWidth="1"/>
    <col min="12551" max="12551" width="36" style="58" customWidth="1"/>
    <col min="12552" max="12552" width="19.85546875" style="58" customWidth="1"/>
    <col min="12553" max="12556" width="9.140625" style="58" customWidth="1"/>
    <col min="12557" max="12557" width="12.5703125" style="58" bestFit="1" customWidth="1"/>
    <col min="12558" max="12558" width="15" style="58" bestFit="1" customWidth="1"/>
    <col min="12559" max="12764" width="9.140625" style="58" customWidth="1"/>
    <col min="12765" max="12765" width="10.7109375" style="58" customWidth="1"/>
    <col min="12766" max="12800" width="9.140625" style="58"/>
    <col min="12801" max="12801" width="5.28515625" style="58" customWidth="1"/>
    <col min="12802" max="12803" width="14" style="58" customWidth="1"/>
    <col min="12804" max="12804" width="17.28515625" style="58" customWidth="1"/>
    <col min="12805" max="12805" width="11.85546875" style="58" customWidth="1"/>
    <col min="12806" max="12806" width="13.7109375" style="58" customWidth="1"/>
    <col min="12807" max="12807" width="36" style="58" customWidth="1"/>
    <col min="12808" max="12808" width="19.85546875" style="58" customWidth="1"/>
    <col min="12809" max="12812" width="9.140625" style="58" customWidth="1"/>
    <col min="12813" max="12813" width="12.5703125" style="58" bestFit="1" customWidth="1"/>
    <col min="12814" max="12814" width="15" style="58" bestFit="1" customWidth="1"/>
    <col min="12815" max="13020" width="9.140625" style="58" customWidth="1"/>
    <col min="13021" max="13021" width="10.7109375" style="58" customWidth="1"/>
    <col min="13022" max="13056" width="9.140625" style="58"/>
    <col min="13057" max="13057" width="5.28515625" style="58" customWidth="1"/>
    <col min="13058" max="13059" width="14" style="58" customWidth="1"/>
    <col min="13060" max="13060" width="17.28515625" style="58" customWidth="1"/>
    <col min="13061" max="13061" width="11.85546875" style="58" customWidth="1"/>
    <col min="13062" max="13062" width="13.7109375" style="58" customWidth="1"/>
    <col min="13063" max="13063" width="36" style="58" customWidth="1"/>
    <col min="13064" max="13064" width="19.85546875" style="58" customWidth="1"/>
    <col min="13065" max="13068" width="9.140625" style="58" customWidth="1"/>
    <col min="13069" max="13069" width="12.5703125" style="58" bestFit="1" customWidth="1"/>
    <col min="13070" max="13070" width="15" style="58" bestFit="1" customWidth="1"/>
    <col min="13071" max="13276" width="9.140625" style="58" customWidth="1"/>
    <col min="13277" max="13277" width="10.7109375" style="58" customWidth="1"/>
    <col min="13278" max="13312" width="9.140625" style="58"/>
    <col min="13313" max="13313" width="5.28515625" style="58" customWidth="1"/>
    <col min="13314" max="13315" width="14" style="58" customWidth="1"/>
    <col min="13316" max="13316" width="17.28515625" style="58" customWidth="1"/>
    <col min="13317" max="13317" width="11.85546875" style="58" customWidth="1"/>
    <col min="13318" max="13318" width="13.7109375" style="58" customWidth="1"/>
    <col min="13319" max="13319" width="36" style="58" customWidth="1"/>
    <col min="13320" max="13320" width="19.85546875" style="58" customWidth="1"/>
    <col min="13321" max="13324" width="9.140625" style="58" customWidth="1"/>
    <col min="13325" max="13325" width="12.5703125" style="58" bestFit="1" customWidth="1"/>
    <col min="13326" max="13326" width="15" style="58" bestFit="1" customWidth="1"/>
    <col min="13327" max="13532" width="9.140625" style="58" customWidth="1"/>
    <col min="13533" max="13533" width="10.7109375" style="58" customWidth="1"/>
    <col min="13534" max="13568" width="9.140625" style="58"/>
    <col min="13569" max="13569" width="5.28515625" style="58" customWidth="1"/>
    <col min="13570" max="13571" width="14" style="58" customWidth="1"/>
    <col min="13572" max="13572" width="17.28515625" style="58" customWidth="1"/>
    <col min="13573" max="13573" width="11.85546875" style="58" customWidth="1"/>
    <col min="13574" max="13574" width="13.7109375" style="58" customWidth="1"/>
    <col min="13575" max="13575" width="36" style="58" customWidth="1"/>
    <col min="13576" max="13576" width="19.85546875" style="58" customWidth="1"/>
    <col min="13577" max="13580" width="9.140625" style="58" customWidth="1"/>
    <col min="13581" max="13581" width="12.5703125" style="58" bestFit="1" customWidth="1"/>
    <col min="13582" max="13582" width="15" style="58" bestFit="1" customWidth="1"/>
    <col min="13583" max="13788" width="9.140625" style="58" customWidth="1"/>
    <col min="13789" max="13789" width="10.7109375" style="58" customWidth="1"/>
    <col min="13790" max="13824" width="9.140625" style="58"/>
    <col min="13825" max="13825" width="5.28515625" style="58" customWidth="1"/>
    <col min="13826" max="13827" width="14" style="58" customWidth="1"/>
    <col min="13828" max="13828" width="17.28515625" style="58" customWidth="1"/>
    <col min="13829" max="13829" width="11.85546875" style="58" customWidth="1"/>
    <col min="13830" max="13830" width="13.7109375" style="58" customWidth="1"/>
    <col min="13831" max="13831" width="36" style="58" customWidth="1"/>
    <col min="13832" max="13832" width="19.85546875" style="58" customWidth="1"/>
    <col min="13833" max="13836" width="9.140625" style="58" customWidth="1"/>
    <col min="13837" max="13837" width="12.5703125" style="58" bestFit="1" customWidth="1"/>
    <col min="13838" max="13838" width="15" style="58" bestFit="1" customWidth="1"/>
    <col min="13839" max="14044" width="9.140625" style="58" customWidth="1"/>
    <col min="14045" max="14045" width="10.7109375" style="58" customWidth="1"/>
    <col min="14046" max="14080" width="9.140625" style="58"/>
    <col min="14081" max="14081" width="5.28515625" style="58" customWidth="1"/>
    <col min="14082" max="14083" width="14" style="58" customWidth="1"/>
    <col min="14084" max="14084" width="17.28515625" style="58" customWidth="1"/>
    <col min="14085" max="14085" width="11.85546875" style="58" customWidth="1"/>
    <col min="14086" max="14086" width="13.7109375" style="58" customWidth="1"/>
    <col min="14087" max="14087" width="36" style="58" customWidth="1"/>
    <col min="14088" max="14088" width="19.85546875" style="58" customWidth="1"/>
    <col min="14089" max="14092" width="9.140625" style="58" customWidth="1"/>
    <col min="14093" max="14093" width="12.5703125" style="58" bestFit="1" customWidth="1"/>
    <col min="14094" max="14094" width="15" style="58" bestFit="1" customWidth="1"/>
    <col min="14095" max="14300" width="9.140625" style="58" customWidth="1"/>
    <col min="14301" max="14301" width="10.7109375" style="58" customWidth="1"/>
    <col min="14302" max="14336" width="9.140625" style="58"/>
    <col min="14337" max="14337" width="5.28515625" style="58" customWidth="1"/>
    <col min="14338" max="14339" width="14" style="58" customWidth="1"/>
    <col min="14340" max="14340" width="17.28515625" style="58" customWidth="1"/>
    <col min="14341" max="14341" width="11.85546875" style="58" customWidth="1"/>
    <col min="14342" max="14342" width="13.7109375" style="58" customWidth="1"/>
    <col min="14343" max="14343" width="36" style="58" customWidth="1"/>
    <col min="14344" max="14344" width="19.85546875" style="58" customWidth="1"/>
    <col min="14345" max="14348" width="9.140625" style="58" customWidth="1"/>
    <col min="14349" max="14349" width="12.5703125" style="58" bestFit="1" customWidth="1"/>
    <col min="14350" max="14350" width="15" style="58" bestFit="1" customWidth="1"/>
    <col min="14351" max="14556" width="9.140625" style="58" customWidth="1"/>
    <col min="14557" max="14557" width="10.7109375" style="58" customWidth="1"/>
    <col min="14558" max="14592" width="9.140625" style="58"/>
    <col min="14593" max="14593" width="5.28515625" style="58" customWidth="1"/>
    <col min="14594" max="14595" width="14" style="58" customWidth="1"/>
    <col min="14596" max="14596" width="17.28515625" style="58" customWidth="1"/>
    <col min="14597" max="14597" width="11.85546875" style="58" customWidth="1"/>
    <col min="14598" max="14598" width="13.7109375" style="58" customWidth="1"/>
    <col min="14599" max="14599" width="36" style="58" customWidth="1"/>
    <col min="14600" max="14600" width="19.85546875" style="58" customWidth="1"/>
    <col min="14601" max="14604" width="9.140625" style="58" customWidth="1"/>
    <col min="14605" max="14605" width="12.5703125" style="58" bestFit="1" customWidth="1"/>
    <col min="14606" max="14606" width="15" style="58" bestFit="1" customWidth="1"/>
    <col min="14607" max="14812" width="9.140625" style="58" customWidth="1"/>
    <col min="14813" max="14813" width="10.7109375" style="58" customWidth="1"/>
    <col min="14814" max="14848" width="9.140625" style="58"/>
    <col min="14849" max="14849" width="5.28515625" style="58" customWidth="1"/>
    <col min="14850" max="14851" width="14" style="58" customWidth="1"/>
    <col min="14852" max="14852" width="17.28515625" style="58" customWidth="1"/>
    <col min="14853" max="14853" width="11.85546875" style="58" customWidth="1"/>
    <col min="14854" max="14854" width="13.7109375" style="58" customWidth="1"/>
    <col min="14855" max="14855" width="36" style="58" customWidth="1"/>
    <col min="14856" max="14856" width="19.85546875" style="58" customWidth="1"/>
    <col min="14857" max="14860" width="9.140625" style="58" customWidth="1"/>
    <col min="14861" max="14861" width="12.5703125" style="58" bestFit="1" customWidth="1"/>
    <col min="14862" max="14862" width="15" style="58" bestFit="1" customWidth="1"/>
    <col min="14863" max="15068" width="9.140625" style="58" customWidth="1"/>
    <col min="15069" max="15069" width="10.7109375" style="58" customWidth="1"/>
    <col min="15070" max="15104" width="9.140625" style="58"/>
    <col min="15105" max="15105" width="5.28515625" style="58" customWidth="1"/>
    <col min="15106" max="15107" width="14" style="58" customWidth="1"/>
    <col min="15108" max="15108" width="17.28515625" style="58" customWidth="1"/>
    <col min="15109" max="15109" width="11.85546875" style="58" customWidth="1"/>
    <col min="15110" max="15110" width="13.7109375" style="58" customWidth="1"/>
    <col min="15111" max="15111" width="36" style="58" customWidth="1"/>
    <col min="15112" max="15112" width="19.85546875" style="58" customWidth="1"/>
    <col min="15113" max="15116" width="9.140625" style="58" customWidth="1"/>
    <col min="15117" max="15117" width="12.5703125" style="58" bestFit="1" customWidth="1"/>
    <col min="15118" max="15118" width="15" style="58" bestFit="1" customWidth="1"/>
    <col min="15119" max="15324" width="9.140625" style="58" customWidth="1"/>
    <col min="15325" max="15325" width="10.7109375" style="58" customWidth="1"/>
    <col min="15326" max="15360" width="9.140625" style="58"/>
    <col min="15361" max="15361" width="5.28515625" style="58" customWidth="1"/>
    <col min="15362" max="15363" width="14" style="58" customWidth="1"/>
    <col min="15364" max="15364" width="17.28515625" style="58" customWidth="1"/>
    <col min="15365" max="15365" width="11.85546875" style="58" customWidth="1"/>
    <col min="15366" max="15366" width="13.7109375" style="58" customWidth="1"/>
    <col min="15367" max="15367" width="36" style="58" customWidth="1"/>
    <col min="15368" max="15368" width="19.85546875" style="58" customWidth="1"/>
    <col min="15369" max="15372" width="9.140625" style="58" customWidth="1"/>
    <col min="15373" max="15373" width="12.5703125" style="58" bestFit="1" customWidth="1"/>
    <col min="15374" max="15374" width="15" style="58" bestFit="1" customWidth="1"/>
    <col min="15375" max="15580" width="9.140625" style="58" customWidth="1"/>
    <col min="15581" max="15581" width="10.7109375" style="58" customWidth="1"/>
    <col min="15582" max="15616" width="9.140625" style="58"/>
    <col min="15617" max="15617" width="5.28515625" style="58" customWidth="1"/>
    <col min="15618" max="15619" width="14" style="58" customWidth="1"/>
    <col min="15620" max="15620" width="17.28515625" style="58" customWidth="1"/>
    <col min="15621" max="15621" width="11.85546875" style="58" customWidth="1"/>
    <col min="15622" max="15622" width="13.7109375" style="58" customWidth="1"/>
    <col min="15623" max="15623" width="36" style="58" customWidth="1"/>
    <col min="15624" max="15624" width="19.85546875" style="58" customWidth="1"/>
    <col min="15625" max="15628" width="9.140625" style="58" customWidth="1"/>
    <col min="15629" max="15629" width="12.5703125" style="58" bestFit="1" customWidth="1"/>
    <col min="15630" max="15630" width="15" style="58" bestFit="1" customWidth="1"/>
    <col min="15631" max="15836" width="9.140625" style="58" customWidth="1"/>
    <col min="15837" max="15837" width="10.7109375" style="58" customWidth="1"/>
    <col min="15838" max="15872" width="9.140625" style="58"/>
    <col min="15873" max="15873" width="5.28515625" style="58" customWidth="1"/>
    <col min="15874" max="15875" width="14" style="58" customWidth="1"/>
    <col min="15876" max="15876" width="17.28515625" style="58" customWidth="1"/>
    <col min="15877" max="15877" width="11.85546875" style="58" customWidth="1"/>
    <col min="15878" max="15878" width="13.7109375" style="58" customWidth="1"/>
    <col min="15879" max="15879" width="36" style="58" customWidth="1"/>
    <col min="15880" max="15880" width="19.85546875" style="58" customWidth="1"/>
    <col min="15881" max="15884" width="9.140625" style="58" customWidth="1"/>
    <col min="15885" max="15885" width="12.5703125" style="58" bestFit="1" customWidth="1"/>
    <col min="15886" max="15886" width="15" style="58" bestFit="1" customWidth="1"/>
    <col min="15887" max="16092" width="9.140625" style="58" customWidth="1"/>
    <col min="16093" max="16093" width="10.7109375" style="58" customWidth="1"/>
    <col min="16094" max="16128" width="9.140625" style="58"/>
    <col min="16129" max="16129" width="5.28515625" style="58" customWidth="1"/>
    <col min="16130" max="16131" width="14" style="58" customWidth="1"/>
    <col min="16132" max="16132" width="17.28515625" style="58" customWidth="1"/>
    <col min="16133" max="16133" width="11.85546875" style="58" customWidth="1"/>
    <col min="16134" max="16134" width="13.7109375" style="58" customWidth="1"/>
    <col min="16135" max="16135" width="36" style="58" customWidth="1"/>
    <col min="16136" max="16136" width="19.85546875" style="58" customWidth="1"/>
    <col min="16137" max="16140" width="9.140625" style="58" customWidth="1"/>
    <col min="16141" max="16141" width="12.5703125" style="58" bestFit="1" customWidth="1"/>
    <col min="16142" max="16142" width="15" style="58" bestFit="1" customWidth="1"/>
    <col min="16143" max="16348" width="9.140625" style="58" customWidth="1"/>
    <col min="16349" max="16349" width="10.7109375" style="58" customWidth="1"/>
    <col min="16350" max="16384" width="9.140625" style="58"/>
  </cols>
  <sheetData>
    <row r="1" spans="1:8" ht="68.25" customHeight="1" thickBot="1">
      <c r="C1" s="895" t="s">
        <v>52</v>
      </c>
      <c r="D1" s="895" t="s">
        <v>53</v>
      </c>
      <c r="E1" s="897" t="s">
        <v>54</v>
      </c>
    </row>
    <row r="2" spans="1:8" ht="15.75" thickBot="1">
      <c r="C2" s="895">
        <v>1</v>
      </c>
      <c r="D2" s="896">
        <f>SUMIF(D20:D38,1,H20:H38)</f>
        <v>0</v>
      </c>
      <c r="E2" s="895">
        <f>COUNTIF(D20:D38,1)</f>
        <v>0</v>
      </c>
    </row>
    <row r="3" spans="1:8" ht="15.75" thickBot="1">
      <c r="C3" s="895">
        <v>2</v>
      </c>
      <c r="D3" s="896">
        <f>SUMIF(D20:D38,2,H20:H38)</f>
        <v>0</v>
      </c>
      <c r="E3" s="895">
        <f>COUNTIF(D20:D38,2)</f>
        <v>0</v>
      </c>
    </row>
    <row r="4" spans="1:8" ht="15.75" thickBot="1">
      <c r="C4" s="895">
        <v>3</v>
      </c>
      <c r="D4" s="896">
        <f>SUMIF(D20:D38,3,H20:H38)</f>
        <v>0</v>
      </c>
      <c r="E4" s="895">
        <f>COUNTIF(D20:D38,3)</f>
        <v>0</v>
      </c>
    </row>
    <row r="5" spans="1:8" ht="15.75" thickBot="1">
      <c r="C5" s="895">
        <v>4</v>
      </c>
      <c r="D5" s="896">
        <f>SUMIF(D20:D38,4,H20:H38)</f>
        <v>0</v>
      </c>
      <c r="E5" s="895">
        <f>COUNTIF(D20:D38,4)</f>
        <v>0</v>
      </c>
    </row>
    <row r="6" spans="1:8">
      <c r="C6" s="895">
        <v>5</v>
      </c>
      <c r="D6" s="896">
        <f>SUMIF(D20:D38,5,H20:H38)</f>
        <v>0</v>
      </c>
      <c r="E6" s="895">
        <f>COUNTIF(D20:D38,5)</f>
        <v>0</v>
      </c>
    </row>
    <row r="7" spans="1:8">
      <c r="C7" s="67"/>
      <c r="D7" s="84">
        <v>0</v>
      </c>
      <c r="E7" s="67"/>
    </row>
    <row r="10" spans="1:8" ht="15" customHeight="1">
      <c r="H10" s="59" t="s">
        <v>49</v>
      </c>
    </row>
    <row r="11" spans="1:8">
      <c r="A11" s="60" t="s">
        <v>50</v>
      </c>
      <c r="B11" s="60"/>
      <c r="C11" s="60"/>
    </row>
    <row r="12" spans="1:8">
      <c r="A12" s="54" t="s">
        <v>37</v>
      </c>
      <c r="B12" s="54"/>
      <c r="C12" s="61"/>
      <c r="F12" s="47" t="s">
        <v>36</v>
      </c>
      <c r="G12" s="955"/>
      <c r="H12" s="957"/>
    </row>
    <row r="14" spans="1:8" ht="15.75">
      <c r="A14" s="62"/>
      <c r="B14" s="998" t="s">
        <v>51</v>
      </c>
      <c r="C14" s="998"/>
      <c r="D14" s="998"/>
      <c r="E14" s="998"/>
      <c r="F14" s="998"/>
      <c r="G14" s="998"/>
      <c r="H14" s="998"/>
    </row>
    <row r="15" spans="1:8" ht="35.25" customHeight="1">
      <c r="B15" s="999" t="s">
        <v>531</v>
      </c>
      <c r="C15" s="999"/>
      <c r="D15" s="999"/>
      <c r="E15" s="999"/>
      <c r="F15" s="999"/>
      <c r="G15" s="999"/>
      <c r="H15" s="999"/>
    </row>
    <row r="16" spans="1:8">
      <c r="B16" s="1000" t="s">
        <v>55</v>
      </c>
      <c r="C16" s="1001"/>
      <c r="D16" s="1001"/>
      <c r="E16" s="1001"/>
      <c r="F16" s="1001"/>
      <c r="G16" s="1001"/>
      <c r="H16" s="1001"/>
    </row>
    <row r="17" spans="1:8" ht="15.75" thickBot="1">
      <c r="B17" s="63"/>
      <c r="C17" s="63"/>
      <c r="D17" s="63"/>
      <c r="E17" s="63"/>
      <c r="F17" s="63"/>
      <c r="G17" s="63"/>
      <c r="H17" s="63"/>
    </row>
    <row r="18" spans="1:8" ht="15.75">
      <c r="A18" s="986" t="s">
        <v>56</v>
      </c>
      <c r="B18" s="988" t="s">
        <v>57</v>
      </c>
      <c r="C18" s="989"/>
      <c r="D18" s="990" t="s">
        <v>52</v>
      </c>
      <c r="E18" s="992" t="s">
        <v>58</v>
      </c>
      <c r="F18" s="993"/>
      <c r="G18" s="994" t="s">
        <v>59</v>
      </c>
      <c r="H18" s="996" t="s">
        <v>34</v>
      </c>
    </row>
    <row r="19" spans="1:8" s="67" customFormat="1" ht="36" customHeight="1" thickBot="1">
      <c r="A19" s="987"/>
      <c r="B19" s="64" t="s">
        <v>60</v>
      </c>
      <c r="C19" s="65" t="s">
        <v>61</v>
      </c>
      <c r="D19" s="991"/>
      <c r="E19" s="64" t="s">
        <v>62</v>
      </c>
      <c r="F19" s="66" t="s">
        <v>63</v>
      </c>
      <c r="G19" s="995"/>
      <c r="H19" s="997"/>
    </row>
    <row r="20" spans="1:8" s="74" customFormat="1" ht="12.75">
      <c r="A20" s="68"/>
      <c r="B20" s="69"/>
      <c r="C20" s="70"/>
      <c r="D20" s="71"/>
      <c r="E20" s="72"/>
      <c r="F20" s="72"/>
      <c r="G20" s="71"/>
      <c r="H20" s="73">
        <v>0</v>
      </c>
    </row>
    <row r="21" spans="1:8" s="74" customFormat="1" ht="12.75">
      <c r="A21" s="75"/>
      <c r="B21" s="76"/>
      <c r="C21" s="76"/>
      <c r="D21" s="77"/>
      <c r="E21" s="78"/>
      <c r="F21" s="78"/>
      <c r="G21" s="77"/>
      <c r="H21" s="79">
        <v>0</v>
      </c>
    </row>
    <row r="22" spans="1:8" s="74" customFormat="1" ht="12.75">
      <c r="A22" s="75"/>
      <c r="B22" s="76"/>
      <c r="C22" s="76"/>
      <c r="D22" s="77"/>
      <c r="E22" s="78"/>
      <c r="F22" s="78"/>
      <c r="G22" s="77"/>
      <c r="H22" s="79">
        <v>0</v>
      </c>
    </row>
    <row r="23" spans="1:8" s="67" customFormat="1" ht="12.75">
      <c r="A23" s="75"/>
      <c r="B23" s="80"/>
      <c r="C23" s="80"/>
      <c r="D23" s="81"/>
      <c r="E23" s="78"/>
      <c r="F23" s="78"/>
      <c r="G23" s="82"/>
      <c r="H23" s="83">
        <v>0</v>
      </c>
    </row>
    <row r="24" spans="1:8" s="67" customFormat="1" ht="12.75">
      <c r="A24" s="75"/>
      <c r="B24" s="80"/>
      <c r="C24" s="80"/>
      <c r="D24" s="81"/>
      <c r="E24" s="78"/>
      <c r="F24" s="78"/>
      <c r="G24" s="82"/>
      <c r="H24" s="83">
        <v>0</v>
      </c>
    </row>
    <row r="25" spans="1:8" s="67" customFormat="1" ht="12.75">
      <c r="A25" s="75"/>
      <c r="B25" s="80"/>
      <c r="C25" s="80"/>
      <c r="D25" s="81"/>
      <c r="E25" s="78"/>
      <c r="F25" s="78"/>
      <c r="G25" s="82"/>
      <c r="H25" s="83">
        <v>0</v>
      </c>
    </row>
    <row r="26" spans="1:8" s="67" customFormat="1" ht="12.75">
      <c r="A26" s="75"/>
      <c r="B26" s="80"/>
      <c r="C26" s="80"/>
      <c r="D26" s="81"/>
      <c r="E26" s="78"/>
      <c r="F26" s="78"/>
      <c r="G26" s="82"/>
      <c r="H26" s="83">
        <v>0</v>
      </c>
    </row>
    <row r="27" spans="1:8" s="67" customFormat="1" ht="12.75">
      <c r="A27" s="75"/>
      <c r="B27" s="80"/>
      <c r="C27" s="80"/>
      <c r="D27" s="81"/>
      <c r="E27" s="78"/>
      <c r="F27" s="78"/>
      <c r="G27" s="82"/>
      <c r="H27" s="83">
        <v>0</v>
      </c>
    </row>
    <row r="28" spans="1:8" s="67" customFormat="1" ht="12.75">
      <c r="A28" s="75"/>
      <c r="B28" s="80"/>
      <c r="C28" s="80"/>
      <c r="D28" s="81"/>
      <c r="E28" s="78"/>
      <c r="F28" s="78"/>
      <c r="G28" s="82"/>
      <c r="H28" s="83">
        <v>0</v>
      </c>
    </row>
    <row r="29" spans="1:8" s="67" customFormat="1" ht="12.75">
      <c r="A29" s="75"/>
      <c r="B29" s="80"/>
      <c r="C29" s="80"/>
      <c r="D29" s="81"/>
      <c r="E29" s="78"/>
      <c r="F29" s="78"/>
      <c r="G29" s="82"/>
      <c r="H29" s="83">
        <v>0</v>
      </c>
    </row>
    <row r="30" spans="1:8" s="67" customFormat="1" ht="12.75">
      <c r="A30" s="75"/>
      <c r="B30" s="80"/>
      <c r="C30" s="80"/>
      <c r="D30" s="81"/>
      <c r="E30" s="78"/>
      <c r="F30" s="78"/>
      <c r="G30" s="82"/>
      <c r="H30" s="83">
        <v>0</v>
      </c>
    </row>
    <row r="31" spans="1:8" s="67" customFormat="1" ht="12.75">
      <c r="A31" s="75"/>
      <c r="B31" s="80"/>
      <c r="C31" s="80"/>
      <c r="D31" s="81"/>
      <c r="E31" s="78"/>
      <c r="F31" s="78"/>
      <c r="G31" s="82"/>
      <c r="H31" s="83">
        <v>0</v>
      </c>
    </row>
    <row r="32" spans="1:8" s="74" customFormat="1" ht="12.75">
      <c r="A32" s="75"/>
      <c r="B32" s="85"/>
      <c r="C32" s="85"/>
      <c r="D32" s="77"/>
      <c r="E32" s="78"/>
      <c r="F32" s="78"/>
      <c r="G32" s="77"/>
      <c r="H32" s="79">
        <v>0</v>
      </c>
    </row>
    <row r="33" spans="1:8" s="74" customFormat="1" ht="12.75">
      <c r="A33" s="75"/>
      <c r="B33" s="85"/>
      <c r="C33" s="85"/>
      <c r="D33" s="77"/>
      <c r="E33" s="78"/>
      <c r="F33" s="78"/>
      <c r="G33" s="77"/>
      <c r="H33" s="79">
        <v>0</v>
      </c>
    </row>
    <row r="34" spans="1:8" s="74" customFormat="1" ht="12.75">
      <c r="A34" s="75"/>
      <c r="B34" s="85"/>
      <c r="C34" s="85"/>
      <c r="D34" s="77"/>
      <c r="E34" s="78"/>
      <c r="F34" s="78"/>
      <c r="G34" s="77"/>
      <c r="H34" s="79">
        <v>0</v>
      </c>
    </row>
    <row r="35" spans="1:8" s="67" customFormat="1" ht="12.75">
      <c r="A35" s="75"/>
      <c r="B35" s="85"/>
      <c r="C35" s="85"/>
      <c r="D35" s="81"/>
      <c r="E35" s="78"/>
      <c r="F35" s="78"/>
      <c r="G35" s="82"/>
      <c r="H35" s="83">
        <v>0</v>
      </c>
    </row>
    <row r="36" spans="1:8" s="74" customFormat="1" ht="12.75">
      <c r="A36" s="75"/>
      <c r="B36" s="85"/>
      <c r="C36" s="85"/>
      <c r="D36" s="77"/>
      <c r="E36" s="78"/>
      <c r="F36" s="78"/>
      <c r="G36" s="77"/>
      <c r="H36" s="79">
        <v>0</v>
      </c>
    </row>
    <row r="37" spans="1:8" s="74" customFormat="1" ht="12.75">
      <c r="A37" s="75"/>
      <c r="B37" s="85"/>
      <c r="C37" s="85"/>
      <c r="D37" s="77"/>
      <c r="E37" s="78"/>
      <c r="F37" s="78"/>
      <c r="G37" s="77"/>
      <c r="H37" s="79">
        <v>0</v>
      </c>
    </row>
    <row r="38" spans="1:8" s="74" customFormat="1" ht="13.5" thickBot="1">
      <c r="A38" s="86"/>
      <c r="B38" s="87"/>
      <c r="C38" s="87"/>
      <c r="D38" s="88"/>
      <c r="E38" s="89"/>
      <c r="F38" s="89"/>
      <c r="G38" s="88"/>
      <c r="H38" s="90">
        <v>0</v>
      </c>
    </row>
    <row r="39" spans="1:8" s="92" customFormat="1" ht="15.75">
      <c r="A39" s="91"/>
      <c r="D39" s="93" t="s">
        <v>64</v>
      </c>
      <c r="E39" s="94">
        <f>SUM(E20:E38)</f>
        <v>0</v>
      </c>
      <c r="F39" s="94">
        <f>SUM(F20:F38)</f>
        <v>0</v>
      </c>
      <c r="G39" s="95"/>
      <c r="H39" s="96">
        <f>SUM(H20:H38)</f>
        <v>0</v>
      </c>
    </row>
    <row r="40" spans="1:8" s="100" customFormat="1" ht="12.75">
      <c r="A40" s="97" t="s">
        <v>14</v>
      </c>
      <c r="B40" s="98"/>
      <c r="C40" s="99"/>
      <c r="D40" s="99"/>
      <c r="E40" s="99"/>
      <c r="F40" s="99"/>
      <c r="G40" s="99"/>
    </row>
    <row r="41" spans="1:8" s="100" customFormat="1" ht="12.75">
      <c r="A41" s="34" t="s">
        <v>546</v>
      </c>
      <c r="C41" s="99"/>
      <c r="D41" s="99"/>
      <c r="E41" s="99"/>
      <c r="F41" s="99"/>
      <c r="G41" s="99"/>
    </row>
    <row r="42" spans="1:8" s="74" customFormat="1" ht="12.75">
      <c r="A42" s="101" t="s">
        <v>65</v>
      </c>
      <c r="C42" s="102"/>
      <c r="D42" s="102"/>
      <c r="E42" s="102"/>
      <c r="F42" s="102"/>
      <c r="G42" s="102"/>
    </row>
    <row r="43" spans="1:8" s="74" customFormat="1" ht="12.75">
      <c r="A43" s="63"/>
      <c r="B43" s="103"/>
      <c r="C43" s="103"/>
      <c r="D43" s="103"/>
      <c r="E43" s="103"/>
      <c r="F43" s="103"/>
      <c r="G43" s="103"/>
    </row>
    <row r="44" spans="1:8" s="74" customFormat="1" ht="14.25">
      <c r="A44" s="63"/>
      <c r="B44" s="49"/>
      <c r="C44" s="49"/>
      <c r="D44" s="104"/>
      <c r="E44" s="104"/>
      <c r="F44" s="104"/>
      <c r="G44" s="49"/>
    </row>
    <row r="45" spans="1:8">
      <c r="B45" s="50"/>
      <c r="C45" s="50"/>
      <c r="F45" s="105"/>
      <c r="G45" s="50"/>
    </row>
    <row r="46" spans="1:8">
      <c r="B46" s="958" t="s">
        <v>39</v>
      </c>
      <c r="C46" s="958"/>
      <c r="E46" s="105"/>
      <c r="F46" s="105"/>
      <c r="G46" s="51" t="s">
        <v>39</v>
      </c>
      <c r="H46" s="105"/>
    </row>
    <row r="47" spans="1:8">
      <c r="B47" s="959" t="s">
        <v>40</v>
      </c>
      <c r="C47" s="959"/>
      <c r="F47" s="105"/>
      <c r="G47" s="55" t="s">
        <v>40</v>
      </c>
    </row>
  </sheetData>
  <mergeCells count="12">
    <mergeCell ref="E18:F18"/>
    <mergeCell ref="G18:G19"/>
    <mergeCell ref="H18:H19"/>
    <mergeCell ref="G12:H12"/>
    <mergeCell ref="B14:H14"/>
    <mergeCell ref="B15:H15"/>
    <mergeCell ref="B16:H16"/>
    <mergeCell ref="B46:C46"/>
    <mergeCell ref="B47:C47"/>
    <mergeCell ref="A18:A19"/>
    <mergeCell ref="B18:C18"/>
    <mergeCell ref="D18:D19"/>
  </mergeCells>
  <dataValidations count="1">
    <dataValidation type="date" allowBlank="1" showInputMessage="1" showErrorMessage="1" sqref="B20:C38 IX20:IY38 ST20:SU38 ACP20:ACQ38 AML20:AMM38 AWH20:AWI38 BGD20:BGE38 BPZ20:BQA38 BZV20:BZW38 CJR20:CJS38 CTN20:CTO38 DDJ20:DDK38 DNF20:DNG38 DXB20:DXC38 EGX20:EGY38 EQT20:EQU38 FAP20:FAQ38 FKL20:FKM38 FUH20:FUI38 GED20:GEE38 GNZ20:GOA38 GXV20:GXW38 HHR20:HHS38 HRN20:HRO38 IBJ20:IBK38 ILF20:ILG38 IVB20:IVC38 JEX20:JEY38 JOT20:JOU38 JYP20:JYQ38 KIL20:KIM38 KSH20:KSI38 LCD20:LCE38 LLZ20:LMA38 LVV20:LVW38 MFR20:MFS38 MPN20:MPO38 MZJ20:MZK38 NJF20:NJG38 NTB20:NTC38 OCX20:OCY38 OMT20:OMU38 OWP20:OWQ38 PGL20:PGM38 PQH20:PQI38 QAD20:QAE38 QJZ20:QKA38 QTV20:QTW38 RDR20:RDS38 RNN20:RNO38 RXJ20:RXK38 SHF20:SHG38 SRB20:SRC38 TAX20:TAY38 TKT20:TKU38 TUP20:TUQ38 UEL20:UEM38 UOH20:UOI38 UYD20:UYE38 VHZ20:VIA38 VRV20:VRW38 WBR20:WBS38 WLN20:WLO38 WVJ20:WVK38 B65556:C65574 IX65556:IY65574 ST65556:SU65574 ACP65556:ACQ65574 AML65556:AMM65574 AWH65556:AWI65574 BGD65556:BGE65574 BPZ65556:BQA65574 BZV65556:BZW65574 CJR65556:CJS65574 CTN65556:CTO65574 DDJ65556:DDK65574 DNF65556:DNG65574 DXB65556:DXC65574 EGX65556:EGY65574 EQT65556:EQU65574 FAP65556:FAQ65574 FKL65556:FKM65574 FUH65556:FUI65574 GED65556:GEE65574 GNZ65556:GOA65574 GXV65556:GXW65574 HHR65556:HHS65574 HRN65556:HRO65574 IBJ65556:IBK65574 ILF65556:ILG65574 IVB65556:IVC65574 JEX65556:JEY65574 JOT65556:JOU65574 JYP65556:JYQ65574 KIL65556:KIM65574 KSH65556:KSI65574 LCD65556:LCE65574 LLZ65556:LMA65574 LVV65556:LVW65574 MFR65556:MFS65574 MPN65556:MPO65574 MZJ65556:MZK65574 NJF65556:NJG65574 NTB65556:NTC65574 OCX65556:OCY65574 OMT65556:OMU65574 OWP65556:OWQ65574 PGL65556:PGM65574 PQH65556:PQI65574 QAD65556:QAE65574 QJZ65556:QKA65574 QTV65556:QTW65574 RDR65556:RDS65574 RNN65556:RNO65574 RXJ65556:RXK65574 SHF65556:SHG65574 SRB65556:SRC65574 TAX65556:TAY65574 TKT65556:TKU65574 TUP65556:TUQ65574 UEL65556:UEM65574 UOH65556:UOI65574 UYD65556:UYE65574 VHZ65556:VIA65574 VRV65556:VRW65574 WBR65556:WBS65574 WLN65556:WLO65574 WVJ65556:WVK65574 B131092:C131110 IX131092:IY131110 ST131092:SU131110 ACP131092:ACQ131110 AML131092:AMM131110 AWH131092:AWI131110 BGD131092:BGE131110 BPZ131092:BQA131110 BZV131092:BZW131110 CJR131092:CJS131110 CTN131092:CTO131110 DDJ131092:DDK131110 DNF131092:DNG131110 DXB131092:DXC131110 EGX131092:EGY131110 EQT131092:EQU131110 FAP131092:FAQ131110 FKL131092:FKM131110 FUH131092:FUI131110 GED131092:GEE131110 GNZ131092:GOA131110 GXV131092:GXW131110 HHR131092:HHS131110 HRN131092:HRO131110 IBJ131092:IBK131110 ILF131092:ILG131110 IVB131092:IVC131110 JEX131092:JEY131110 JOT131092:JOU131110 JYP131092:JYQ131110 KIL131092:KIM131110 KSH131092:KSI131110 LCD131092:LCE131110 LLZ131092:LMA131110 LVV131092:LVW131110 MFR131092:MFS131110 MPN131092:MPO131110 MZJ131092:MZK131110 NJF131092:NJG131110 NTB131092:NTC131110 OCX131092:OCY131110 OMT131092:OMU131110 OWP131092:OWQ131110 PGL131092:PGM131110 PQH131092:PQI131110 QAD131092:QAE131110 QJZ131092:QKA131110 QTV131092:QTW131110 RDR131092:RDS131110 RNN131092:RNO131110 RXJ131092:RXK131110 SHF131092:SHG131110 SRB131092:SRC131110 TAX131092:TAY131110 TKT131092:TKU131110 TUP131092:TUQ131110 UEL131092:UEM131110 UOH131092:UOI131110 UYD131092:UYE131110 VHZ131092:VIA131110 VRV131092:VRW131110 WBR131092:WBS131110 WLN131092:WLO131110 WVJ131092:WVK131110 B196628:C196646 IX196628:IY196646 ST196628:SU196646 ACP196628:ACQ196646 AML196628:AMM196646 AWH196628:AWI196646 BGD196628:BGE196646 BPZ196628:BQA196646 BZV196628:BZW196646 CJR196628:CJS196646 CTN196628:CTO196646 DDJ196628:DDK196646 DNF196628:DNG196646 DXB196628:DXC196646 EGX196628:EGY196646 EQT196628:EQU196646 FAP196628:FAQ196646 FKL196628:FKM196646 FUH196628:FUI196646 GED196628:GEE196646 GNZ196628:GOA196646 GXV196628:GXW196646 HHR196628:HHS196646 HRN196628:HRO196646 IBJ196628:IBK196646 ILF196628:ILG196646 IVB196628:IVC196646 JEX196628:JEY196646 JOT196628:JOU196646 JYP196628:JYQ196646 KIL196628:KIM196646 KSH196628:KSI196646 LCD196628:LCE196646 LLZ196628:LMA196646 LVV196628:LVW196646 MFR196628:MFS196646 MPN196628:MPO196646 MZJ196628:MZK196646 NJF196628:NJG196646 NTB196628:NTC196646 OCX196628:OCY196646 OMT196628:OMU196646 OWP196628:OWQ196646 PGL196628:PGM196646 PQH196628:PQI196646 QAD196628:QAE196646 QJZ196628:QKA196646 QTV196628:QTW196646 RDR196628:RDS196646 RNN196628:RNO196646 RXJ196628:RXK196646 SHF196628:SHG196646 SRB196628:SRC196646 TAX196628:TAY196646 TKT196628:TKU196646 TUP196628:TUQ196646 UEL196628:UEM196646 UOH196628:UOI196646 UYD196628:UYE196646 VHZ196628:VIA196646 VRV196628:VRW196646 WBR196628:WBS196646 WLN196628:WLO196646 WVJ196628:WVK196646 B262164:C262182 IX262164:IY262182 ST262164:SU262182 ACP262164:ACQ262182 AML262164:AMM262182 AWH262164:AWI262182 BGD262164:BGE262182 BPZ262164:BQA262182 BZV262164:BZW262182 CJR262164:CJS262182 CTN262164:CTO262182 DDJ262164:DDK262182 DNF262164:DNG262182 DXB262164:DXC262182 EGX262164:EGY262182 EQT262164:EQU262182 FAP262164:FAQ262182 FKL262164:FKM262182 FUH262164:FUI262182 GED262164:GEE262182 GNZ262164:GOA262182 GXV262164:GXW262182 HHR262164:HHS262182 HRN262164:HRO262182 IBJ262164:IBK262182 ILF262164:ILG262182 IVB262164:IVC262182 JEX262164:JEY262182 JOT262164:JOU262182 JYP262164:JYQ262182 KIL262164:KIM262182 KSH262164:KSI262182 LCD262164:LCE262182 LLZ262164:LMA262182 LVV262164:LVW262182 MFR262164:MFS262182 MPN262164:MPO262182 MZJ262164:MZK262182 NJF262164:NJG262182 NTB262164:NTC262182 OCX262164:OCY262182 OMT262164:OMU262182 OWP262164:OWQ262182 PGL262164:PGM262182 PQH262164:PQI262182 QAD262164:QAE262182 QJZ262164:QKA262182 QTV262164:QTW262182 RDR262164:RDS262182 RNN262164:RNO262182 RXJ262164:RXK262182 SHF262164:SHG262182 SRB262164:SRC262182 TAX262164:TAY262182 TKT262164:TKU262182 TUP262164:TUQ262182 UEL262164:UEM262182 UOH262164:UOI262182 UYD262164:UYE262182 VHZ262164:VIA262182 VRV262164:VRW262182 WBR262164:WBS262182 WLN262164:WLO262182 WVJ262164:WVK262182 B327700:C327718 IX327700:IY327718 ST327700:SU327718 ACP327700:ACQ327718 AML327700:AMM327718 AWH327700:AWI327718 BGD327700:BGE327718 BPZ327700:BQA327718 BZV327700:BZW327718 CJR327700:CJS327718 CTN327700:CTO327718 DDJ327700:DDK327718 DNF327700:DNG327718 DXB327700:DXC327718 EGX327700:EGY327718 EQT327700:EQU327718 FAP327700:FAQ327718 FKL327700:FKM327718 FUH327700:FUI327718 GED327700:GEE327718 GNZ327700:GOA327718 GXV327700:GXW327718 HHR327700:HHS327718 HRN327700:HRO327718 IBJ327700:IBK327718 ILF327700:ILG327718 IVB327700:IVC327718 JEX327700:JEY327718 JOT327700:JOU327718 JYP327700:JYQ327718 KIL327700:KIM327718 KSH327700:KSI327718 LCD327700:LCE327718 LLZ327700:LMA327718 LVV327700:LVW327718 MFR327700:MFS327718 MPN327700:MPO327718 MZJ327700:MZK327718 NJF327700:NJG327718 NTB327700:NTC327718 OCX327700:OCY327718 OMT327700:OMU327718 OWP327700:OWQ327718 PGL327700:PGM327718 PQH327700:PQI327718 QAD327700:QAE327718 QJZ327700:QKA327718 QTV327700:QTW327718 RDR327700:RDS327718 RNN327700:RNO327718 RXJ327700:RXK327718 SHF327700:SHG327718 SRB327700:SRC327718 TAX327700:TAY327718 TKT327700:TKU327718 TUP327700:TUQ327718 UEL327700:UEM327718 UOH327700:UOI327718 UYD327700:UYE327718 VHZ327700:VIA327718 VRV327700:VRW327718 WBR327700:WBS327718 WLN327700:WLO327718 WVJ327700:WVK327718 B393236:C393254 IX393236:IY393254 ST393236:SU393254 ACP393236:ACQ393254 AML393236:AMM393254 AWH393236:AWI393254 BGD393236:BGE393254 BPZ393236:BQA393254 BZV393236:BZW393254 CJR393236:CJS393254 CTN393236:CTO393254 DDJ393236:DDK393254 DNF393236:DNG393254 DXB393236:DXC393254 EGX393236:EGY393254 EQT393236:EQU393254 FAP393236:FAQ393254 FKL393236:FKM393254 FUH393236:FUI393254 GED393236:GEE393254 GNZ393236:GOA393254 GXV393236:GXW393254 HHR393236:HHS393254 HRN393236:HRO393254 IBJ393236:IBK393254 ILF393236:ILG393254 IVB393236:IVC393254 JEX393236:JEY393254 JOT393236:JOU393254 JYP393236:JYQ393254 KIL393236:KIM393254 KSH393236:KSI393254 LCD393236:LCE393254 LLZ393236:LMA393254 LVV393236:LVW393254 MFR393236:MFS393254 MPN393236:MPO393254 MZJ393236:MZK393254 NJF393236:NJG393254 NTB393236:NTC393254 OCX393236:OCY393254 OMT393236:OMU393254 OWP393236:OWQ393254 PGL393236:PGM393254 PQH393236:PQI393254 QAD393236:QAE393254 QJZ393236:QKA393254 QTV393236:QTW393254 RDR393236:RDS393254 RNN393236:RNO393254 RXJ393236:RXK393254 SHF393236:SHG393254 SRB393236:SRC393254 TAX393236:TAY393254 TKT393236:TKU393254 TUP393236:TUQ393254 UEL393236:UEM393254 UOH393236:UOI393254 UYD393236:UYE393254 VHZ393236:VIA393254 VRV393236:VRW393254 WBR393236:WBS393254 WLN393236:WLO393254 WVJ393236:WVK393254 B458772:C458790 IX458772:IY458790 ST458772:SU458790 ACP458772:ACQ458790 AML458772:AMM458790 AWH458772:AWI458790 BGD458772:BGE458790 BPZ458772:BQA458790 BZV458772:BZW458790 CJR458772:CJS458790 CTN458772:CTO458790 DDJ458772:DDK458790 DNF458772:DNG458790 DXB458772:DXC458790 EGX458772:EGY458790 EQT458772:EQU458790 FAP458772:FAQ458790 FKL458772:FKM458790 FUH458772:FUI458790 GED458772:GEE458790 GNZ458772:GOA458790 GXV458772:GXW458790 HHR458772:HHS458790 HRN458772:HRO458790 IBJ458772:IBK458790 ILF458772:ILG458790 IVB458772:IVC458790 JEX458772:JEY458790 JOT458772:JOU458790 JYP458772:JYQ458790 KIL458772:KIM458790 KSH458772:KSI458790 LCD458772:LCE458790 LLZ458772:LMA458790 LVV458772:LVW458790 MFR458772:MFS458790 MPN458772:MPO458790 MZJ458772:MZK458790 NJF458772:NJG458790 NTB458772:NTC458790 OCX458772:OCY458790 OMT458772:OMU458790 OWP458772:OWQ458790 PGL458772:PGM458790 PQH458772:PQI458790 QAD458772:QAE458790 QJZ458772:QKA458790 QTV458772:QTW458790 RDR458772:RDS458790 RNN458772:RNO458790 RXJ458772:RXK458790 SHF458772:SHG458790 SRB458772:SRC458790 TAX458772:TAY458790 TKT458772:TKU458790 TUP458772:TUQ458790 UEL458772:UEM458790 UOH458772:UOI458790 UYD458772:UYE458790 VHZ458772:VIA458790 VRV458772:VRW458790 WBR458772:WBS458790 WLN458772:WLO458790 WVJ458772:WVK458790 B524308:C524326 IX524308:IY524326 ST524308:SU524326 ACP524308:ACQ524326 AML524308:AMM524326 AWH524308:AWI524326 BGD524308:BGE524326 BPZ524308:BQA524326 BZV524308:BZW524326 CJR524308:CJS524326 CTN524308:CTO524326 DDJ524308:DDK524326 DNF524308:DNG524326 DXB524308:DXC524326 EGX524308:EGY524326 EQT524308:EQU524326 FAP524308:FAQ524326 FKL524308:FKM524326 FUH524308:FUI524326 GED524308:GEE524326 GNZ524308:GOA524326 GXV524308:GXW524326 HHR524308:HHS524326 HRN524308:HRO524326 IBJ524308:IBK524326 ILF524308:ILG524326 IVB524308:IVC524326 JEX524308:JEY524326 JOT524308:JOU524326 JYP524308:JYQ524326 KIL524308:KIM524326 KSH524308:KSI524326 LCD524308:LCE524326 LLZ524308:LMA524326 LVV524308:LVW524326 MFR524308:MFS524326 MPN524308:MPO524326 MZJ524308:MZK524326 NJF524308:NJG524326 NTB524308:NTC524326 OCX524308:OCY524326 OMT524308:OMU524326 OWP524308:OWQ524326 PGL524308:PGM524326 PQH524308:PQI524326 QAD524308:QAE524326 QJZ524308:QKA524326 QTV524308:QTW524326 RDR524308:RDS524326 RNN524308:RNO524326 RXJ524308:RXK524326 SHF524308:SHG524326 SRB524308:SRC524326 TAX524308:TAY524326 TKT524308:TKU524326 TUP524308:TUQ524326 UEL524308:UEM524326 UOH524308:UOI524326 UYD524308:UYE524326 VHZ524308:VIA524326 VRV524308:VRW524326 WBR524308:WBS524326 WLN524308:WLO524326 WVJ524308:WVK524326 B589844:C589862 IX589844:IY589862 ST589844:SU589862 ACP589844:ACQ589862 AML589844:AMM589862 AWH589844:AWI589862 BGD589844:BGE589862 BPZ589844:BQA589862 BZV589844:BZW589862 CJR589844:CJS589862 CTN589844:CTO589862 DDJ589844:DDK589862 DNF589844:DNG589862 DXB589844:DXC589862 EGX589844:EGY589862 EQT589844:EQU589862 FAP589844:FAQ589862 FKL589844:FKM589862 FUH589844:FUI589862 GED589844:GEE589862 GNZ589844:GOA589862 GXV589844:GXW589862 HHR589844:HHS589862 HRN589844:HRO589862 IBJ589844:IBK589862 ILF589844:ILG589862 IVB589844:IVC589862 JEX589844:JEY589862 JOT589844:JOU589862 JYP589844:JYQ589862 KIL589844:KIM589862 KSH589844:KSI589862 LCD589844:LCE589862 LLZ589844:LMA589862 LVV589844:LVW589862 MFR589844:MFS589862 MPN589844:MPO589862 MZJ589844:MZK589862 NJF589844:NJG589862 NTB589844:NTC589862 OCX589844:OCY589862 OMT589844:OMU589862 OWP589844:OWQ589862 PGL589844:PGM589862 PQH589844:PQI589862 QAD589844:QAE589862 QJZ589844:QKA589862 QTV589844:QTW589862 RDR589844:RDS589862 RNN589844:RNO589862 RXJ589844:RXK589862 SHF589844:SHG589862 SRB589844:SRC589862 TAX589844:TAY589862 TKT589844:TKU589862 TUP589844:TUQ589862 UEL589844:UEM589862 UOH589844:UOI589862 UYD589844:UYE589862 VHZ589844:VIA589862 VRV589844:VRW589862 WBR589844:WBS589862 WLN589844:WLO589862 WVJ589844:WVK589862 B655380:C655398 IX655380:IY655398 ST655380:SU655398 ACP655380:ACQ655398 AML655380:AMM655398 AWH655380:AWI655398 BGD655380:BGE655398 BPZ655380:BQA655398 BZV655380:BZW655398 CJR655380:CJS655398 CTN655380:CTO655398 DDJ655380:DDK655398 DNF655380:DNG655398 DXB655380:DXC655398 EGX655380:EGY655398 EQT655380:EQU655398 FAP655380:FAQ655398 FKL655380:FKM655398 FUH655380:FUI655398 GED655380:GEE655398 GNZ655380:GOA655398 GXV655380:GXW655398 HHR655380:HHS655398 HRN655380:HRO655398 IBJ655380:IBK655398 ILF655380:ILG655398 IVB655380:IVC655398 JEX655380:JEY655398 JOT655380:JOU655398 JYP655380:JYQ655398 KIL655380:KIM655398 KSH655380:KSI655398 LCD655380:LCE655398 LLZ655380:LMA655398 LVV655380:LVW655398 MFR655380:MFS655398 MPN655380:MPO655398 MZJ655380:MZK655398 NJF655380:NJG655398 NTB655380:NTC655398 OCX655380:OCY655398 OMT655380:OMU655398 OWP655380:OWQ655398 PGL655380:PGM655398 PQH655380:PQI655398 QAD655380:QAE655398 QJZ655380:QKA655398 QTV655380:QTW655398 RDR655380:RDS655398 RNN655380:RNO655398 RXJ655380:RXK655398 SHF655380:SHG655398 SRB655380:SRC655398 TAX655380:TAY655398 TKT655380:TKU655398 TUP655380:TUQ655398 UEL655380:UEM655398 UOH655380:UOI655398 UYD655380:UYE655398 VHZ655380:VIA655398 VRV655380:VRW655398 WBR655380:WBS655398 WLN655380:WLO655398 WVJ655380:WVK655398 B720916:C720934 IX720916:IY720934 ST720916:SU720934 ACP720916:ACQ720934 AML720916:AMM720934 AWH720916:AWI720934 BGD720916:BGE720934 BPZ720916:BQA720934 BZV720916:BZW720934 CJR720916:CJS720934 CTN720916:CTO720934 DDJ720916:DDK720934 DNF720916:DNG720934 DXB720916:DXC720934 EGX720916:EGY720934 EQT720916:EQU720934 FAP720916:FAQ720934 FKL720916:FKM720934 FUH720916:FUI720934 GED720916:GEE720934 GNZ720916:GOA720934 GXV720916:GXW720934 HHR720916:HHS720934 HRN720916:HRO720934 IBJ720916:IBK720934 ILF720916:ILG720934 IVB720916:IVC720934 JEX720916:JEY720934 JOT720916:JOU720934 JYP720916:JYQ720934 KIL720916:KIM720934 KSH720916:KSI720934 LCD720916:LCE720934 LLZ720916:LMA720934 LVV720916:LVW720934 MFR720916:MFS720934 MPN720916:MPO720934 MZJ720916:MZK720934 NJF720916:NJG720934 NTB720916:NTC720934 OCX720916:OCY720934 OMT720916:OMU720934 OWP720916:OWQ720934 PGL720916:PGM720934 PQH720916:PQI720934 QAD720916:QAE720934 QJZ720916:QKA720934 QTV720916:QTW720934 RDR720916:RDS720934 RNN720916:RNO720934 RXJ720916:RXK720934 SHF720916:SHG720934 SRB720916:SRC720934 TAX720916:TAY720934 TKT720916:TKU720934 TUP720916:TUQ720934 UEL720916:UEM720934 UOH720916:UOI720934 UYD720916:UYE720934 VHZ720916:VIA720934 VRV720916:VRW720934 WBR720916:WBS720934 WLN720916:WLO720934 WVJ720916:WVK720934 B786452:C786470 IX786452:IY786470 ST786452:SU786470 ACP786452:ACQ786470 AML786452:AMM786470 AWH786452:AWI786470 BGD786452:BGE786470 BPZ786452:BQA786470 BZV786452:BZW786470 CJR786452:CJS786470 CTN786452:CTO786470 DDJ786452:DDK786470 DNF786452:DNG786470 DXB786452:DXC786470 EGX786452:EGY786470 EQT786452:EQU786470 FAP786452:FAQ786470 FKL786452:FKM786470 FUH786452:FUI786470 GED786452:GEE786470 GNZ786452:GOA786470 GXV786452:GXW786470 HHR786452:HHS786470 HRN786452:HRO786470 IBJ786452:IBK786470 ILF786452:ILG786470 IVB786452:IVC786470 JEX786452:JEY786470 JOT786452:JOU786470 JYP786452:JYQ786470 KIL786452:KIM786470 KSH786452:KSI786470 LCD786452:LCE786470 LLZ786452:LMA786470 LVV786452:LVW786470 MFR786452:MFS786470 MPN786452:MPO786470 MZJ786452:MZK786470 NJF786452:NJG786470 NTB786452:NTC786470 OCX786452:OCY786470 OMT786452:OMU786470 OWP786452:OWQ786470 PGL786452:PGM786470 PQH786452:PQI786470 QAD786452:QAE786470 QJZ786452:QKA786470 QTV786452:QTW786470 RDR786452:RDS786470 RNN786452:RNO786470 RXJ786452:RXK786470 SHF786452:SHG786470 SRB786452:SRC786470 TAX786452:TAY786470 TKT786452:TKU786470 TUP786452:TUQ786470 UEL786452:UEM786470 UOH786452:UOI786470 UYD786452:UYE786470 VHZ786452:VIA786470 VRV786452:VRW786470 WBR786452:WBS786470 WLN786452:WLO786470 WVJ786452:WVK786470 B851988:C852006 IX851988:IY852006 ST851988:SU852006 ACP851988:ACQ852006 AML851988:AMM852006 AWH851988:AWI852006 BGD851988:BGE852006 BPZ851988:BQA852006 BZV851988:BZW852006 CJR851988:CJS852006 CTN851988:CTO852006 DDJ851988:DDK852006 DNF851988:DNG852006 DXB851988:DXC852006 EGX851988:EGY852006 EQT851988:EQU852006 FAP851988:FAQ852006 FKL851988:FKM852006 FUH851988:FUI852006 GED851988:GEE852006 GNZ851988:GOA852006 GXV851988:GXW852006 HHR851988:HHS852006 HRN851988:HRO852006 IBJ851988:IBK852006 ILF851988:ILG852006 IVB851988:IVC852006 JEX851988:JEY852006 JOT851988:JOU852006 JYP851988:JYQ852006 KIL851988:KIM852006 KSH851988:KSI852006 LCD851988:LCE852006 LLZ851988:LMA852006 LVV851988:LVW852006 MFR851988:MFS852006 MPN851988:MPO852006 MZJ851988:MZK852006 NJF851988:NJG852006 NTB851988:NTC852006 OCX851988:OCY852006 OMT851988:OMU852006 OWP851988:OWQ852006 PGL851988:PGM852006 PQH851988:PQI852006 QAD851988:QAE852006 QJZ851988:QKA852006 QTV851988:QTW852006 RDR851988:RDS852006 RNN851988:RNO852006 RXJ851988:RXK852006 SHF851988:SHG852006 SRB851988:SRC852006 TAX851988:TAY852006 TKT851988:TKU852006 TUP851988:TUQ852006 UEL851988:UEM852006 UOH851988:UOI852006 UYD851988:UYE852006 VHZ851988:VIA852006 VRV851988:VRW852006 WBR851988:WBS852006 WLN851988:WLO852006 WVJ851988:WVK852006 B917524:C917542 IX917524:IY917542 ST917524:SU917542 ACP917524:ACQ917542 AML917524:AMM917542 AWH917524:AWI917542 BGD917524:BGE917542 BPZ917524:BQA917542 BZV917524:BZW917542 CJR917524:CJS917542 CTN917524:CTO917542 DDJ917524:DDK917542 DNF917524:DNG917542 DXB917524:DXC917542 EGX917524:EGY917542 EQT917524:EQU917542 FAP917524:FAQ917542 FKL917524:FKM917542 FUH917524:FUI917542 GED917524:GEE917542 GNZ917524:GOA917542 GXV917524:GXW917542 HHR917524:HHS917542 HRN917524:HRO917542 IBJ917524:IBK917542 ILF917524:ILG917542 IVB917524:IVC917542 JEX917524:JEY917542 JOT917524:JOU917542 JYP917524:JYQ917542 KIL917524:KIM917542 KSH917524:KSI917542 LCD917524:LCE917542 LLZ917524:LMA917542 LVV917524:LVW917542 MFR917524:MFS917542 MPN917524:MPO917542 MZJ917524:MZK917542 NJF917524:NJG917542 NTB917524:NTC917542 OCX917524:OCY917542 OMT917524:OMU917542 OWP917524:OWQ917542 PGL917524:PGM917542 PQH917524:PQI917542 QAD917524:QAE917542 QJZ917524:QKA917542 QTV917524:QTW917542 RDR917524:RDS917542 RNN917524:RNO917542 RXJ917524:RXK917542 SHF917524:SHG917542 SRB917524:SRC917542 TAX917524:TAY917542 TKT917524:TKU917542 TUP917524:TUQ917542 UEL917524:UEM917542 UOH917524:UOI917542 UYD917524:UYE917542 VHZ917524:VIA917542 VRV917524:VRW917542 WBR917524:WBS917542 WLN917524:WLO917542 WVJ917524:WVK917542 B983060:C983078 IX983060:IY983078 ST983060:SU983078 ACP983060:ACQ983078 AML983060:AMM983078 AWH983060:AWI983078 BGD983060:BGE983078 BPZ983060:BQA983078 BZV983060:BZW983078 CJR983060:CJS983078 CTN983060:CTO983078 DDJ983060:DDK983078 DNF983060:DNG983078 DXB983060:DXC983078 EGX983060:EGY983078 EQT983060:EQU983078 FAP983060:FAQ983078 FKL983060:FKM983078 FUH983060:FUI983078 GED983060:GEE983078 GNZ983060:GOA983078 GXV983060:GXW983078 HHR983060:HHS983078 HRN983060:HRO983078 IBJ983060:IBK983078 ILF983060:ILG983078 IVB983060:IVC983078 JEX983060:JEY983078 JOT983060:JOU983078 JYP983060:JYQ983078 KIL983060:KIM983078 KSH983060:KSI983078 LCD983060:LCE983078 LLZ983060:LMA983078 LVV983060:LVW983078 MFR983060:MFS983078 MPN983060:MPO983078 MZJ983060:MZK983078 NJF983060:NJG983078 NTB983060:NTC983078 OCX983060:OCY983078 OMT983060:OMU983078 OWP983060:OWQ983078 PGL983060:PGM983078 PQH983060:PQI983078 QAD983060:QAE983078 QJZ983060:QKA983078 QTV983060:QTW983078 RDR983060:RDS983078 RNN983060:RNO983078 RXJ983060:RXK983078 SHF983060:SHG983078 SRB983060:SRC983078 TAX983060:TAY983078 TKT983060:TKU983078 TUP983060:TUQ983078 UEL983060:UEM983078 UOH983060:UOI983078 UYD983060:UYE983078 VHZ983060:VIA983078 VRV983060:VRW983078 WBR983060:WBS983078 WLN983060:WLO983078 WVJ983060:WVK983078">
      <formula1>43466</formula1>
      <formula2>43830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3"/>
  <sheetViews>
    <sheetView workbookViewId="0">
      <selection activeCell="K34" sqref="K34"/>
    </sheetView>
  </sheetViews>
  <sheetFormatPr defaultRowHeight="12.75"/>
  <cols>
    <col min="2" max="2" width="7" customWidth="1"/>
    <col min="3" max="3" width="43.42578125" customWidth="1"/>
    <col min="4" max="4" width="25.5703125" customWidth="1"/>
    <col min="258" max="258" width="7" customWidth="1"/>
    <col min="259" max="259" width="43.42578125" customWidth="1"/>
    <col min="260" max="260" width="21" customWidth="1"/>
    <col min="514" max="514" width="7" customWidth="1"/>
    <col min="515" max="515" width="43.42578125" customWidth="1"/>
    <col min="516" max="516" width="21" customWidth="1"/>
    <col min="770" max="770" width="7" customWidth="1"/>
    <col min="771" max="771" width="43.42578125" customWidth="1"/>
    <col min="772" max="772" width="21" customWidth="1"/>
    <col min="1026" max="1026" width="7" customWidth="1"/>
    <col min="1027" max="1027" width="43.42578125" customWidth="1"/>
    <col min="1028" max="1028" width="21" customWidth="1"/>
    <col min="1282" max="1282" width="7" customWidth="1"/>
    <col min="1283" max="1283" width="43.42578125" customWidth="1"/>
    <col min="1284" max="1284" width="21" customWidth="1"/>
    <col min="1538" max="1538" width="7" customWidth="1"/>
    <col min="1539" max="1539" width="43.42578125" customWidth="1"/>
    <col min="1540" max="1540" width="21" customWidth="1"/>
    <col min="1794" max="1794" width="7" customWidth="1"/>
    <col min="1795" max="1795" width="43.42578125" customWidth="1"/>
    <col min="1796" max="1796" width="21" customWidth="1"/>
    <col min="2050" max="2050" width="7" customWidth="1"/>
    <col min="2051" max="2051" width="43.42578125" customWidth="1"/>
    <col min="2052" max="2052" width="21" customWidth="1"/>
    <col min="2306" max="2306" width="7" customWidth="1"/>
    <col min="2307" max="2307" width="43.42578125" customWidth="1"/>
    <col min="2308" max="2308" width="21" customWidth="1"/>
    <col min="2562" max="2562" width="7" customWidth="1"/>
    <col min="2563" max="2563" width="43.42578125" customWidth="1"/>
    <col min="2564" max="2564" width="21" customWidth="1"/>
    <col min="2818" max="2818" width="7" customWidth="1"/>
    <col min="2819" max="2819" width="43.42578125" customWidth="1"/>
    <col min="2820" max="2820" width="21" customWidth="1"/>
    <col min="3074" max="3074" width="7" customWidth="1"/>
    <col min="3075" max="3075" width="43.42578125" customWidth="1"/>
    <col min="3076" max="3076" width="21" customWidth="1"/>
    <col min="3330" max="3330" width="7" customWidth="1"/>
    <col min="3331" max="3331" width="43.42578125" customWidth="1"/>
    <col min="3332" max="3332" width="21" customWidth="1"/>
    <col min="3586" max="3586" width="7" customWidth="1"/>
    <col min="3587" max="3587" width="43.42578125" customWidth="1"/>
    <col min="3588" max="3588" width="21" customWidth="1"/>
    <col min="3842" max="3842" width="7" customWidth="1"/>
    <col min="3843" max="3843" width="43.42578125" customWidth="1"/>
    <col min="3844" max="3844" width="21" customWidth="1"/>
    <col min="4098" max="4098" width="7" customWidth="1"/>
    <col min="4099" max="4099" width="43.42578125" customWidth="1"/>
    <col min="4100" max="4100" width="21" customWidth="1"/>
    <col min="4354" max="4354" width="7" customWidth="1"/>
    <col min="4355" max="4355" width="43.42578125" customWidth="1"/>
    <col min="4356" max="4356" width="21" customWidth="1"/>
    <col min="4610" max="4610" width="7" customWidth="1"/>
    <col min="4611" max="4611" width="43.42578125" customWidth="1"/>
    <col min="4612" max="4612" width="21" customWidth="1"/>
    <col min="4866" max="4866" width="7" customWidth="1"/>
    <col min="4867" max="4867" width="43.42578125" customWidth="1"/>
    <col min="4868" max="4868" width="21" customWidth="1"/>
    <col min="5122" max="5122" width="7" customWidth="1"/>
    <col min="5123" max="5123" width="43.42578125" customWidth="1"/>
    <col min="5124" max="5124" width="21" customWidth="1"/>
    <col min="5378" max="5378" width="7" customWidth="1"/>
    <col min="5379" max="5379" width="43.42578125" customWidth="1"/>
    <col min="5380" max="5380" width="21" customWidth="1"/>
    <col min="5634" max="5634" width="7" customWidth="1"/>
    <col min="5635" max="5635" width="43.42578125" customWidth="1"/>
    <col min="5636" max="5636" width="21" customWidth="1"/>
    <col min="5890" max="5890" width="7" customWidth="1"/>
    <col min="5891" max="5891" width="43.42578125" customWidth="1"/>
    <col min="5892" max="5892" width="21" customWidth="1"/>
    <col min="6146" max="6146" width="7" customWidth="1"/>
    <col min="6147" max="6147" width="43.42578125" customWidth="1"/>
    <col min="6148" max="6148" width="21" customWidth="1"/>
    <col min="6402" max="6402" width="7" customWidth="1"/>
    <col min="6403" max="6403" width="43.42578125" customWidth="1"/>
    <col min="6404" max="6404" width="21" customWidth="1"/>
    <col min="6658" max="6658" width="7" customWidth="1"/>
    <col min="6659" max="6659" width="43.42578125" customWidth="1"/>
    <col min="6660" max="6660" width="21" customWidth="1"/>
    <col min="6914" max="6914" width="7" customWidth="1"/>
    <col min="6915" max="6915" width="43.42578125" customWidth="1"/>
    <col min="6916" max="6916" width="21" customWidth="1"/>
    <col min="7170" max="7170" width="7" customWidth="1"/>
    <col min="7171" max="7171" width="43.42578125" customWidth="1"/>
    <col min="7172" max="7172" width="21" customWidth="1"/>
    <col min="7426" max="7426" width="7" customWidth="1"/>
    <col min="7427" max="7427" width="43.42578125" customWidth="1"/>
    <col min="7428" max="7428" width="21" customWidth="1"/>
    <col min="7682" max="7682" width="7" customWidth="1"/>
    <col min="7683" max="7683" width="43.42578125" customWidth="1"/>
    <col min="7684" max="7684" width="21" customWidth="1"/>
    <col min="7938" max="7938" width="7" customWidth="1"/>
    <col min="7939" max="7939" width="43.42578125" customWidth="1"/>
    <col min="7940" max="7940" width="21" customWidth="1"/>
    <col min="8194" max="8194" width="7" customWidth="1"/>
    <col min="8195" max="8195" width="43.42578125" customWidth="1"/>
    <col min="8196" max="8196" width="21" customWidth="1"/>
    <col min="8450" max="8450" width="7" customWidth="1"/>
    <col min="8451" max="8451" width="43.42578125" customWidth="1"/>
    <col min="8452" max="8452" width="21" customWidth="1"/>
    <col min="8706" max="8706" width="7" customWidth="1"/>
    <col min="8707" max="8707" width="43.42578125" customWidth="1"/>
    <col min="8708" max="8708" width="21" customWidth="1"/>
    <col min="8962" max="8962" width="7" customWidth="1"/>
    <col min="8963" max="8963" width="43.42578125" customWidth="1"/>
    <col min="8964" max="8964" width="21" customWidth="1"/>
    <col min="9218" max="9218" width="7" customWidth="1"/>
    <col min="9219" max="9219" width="43.42578125" customWidth="1"/>
    <col min="9220" max="9220" width="21" customWidth="1"/>
    <col min="9474" max="9474" width="7" customWidth="1"/>
    <col min="9475" max="9475" width="43.42578125" customWidth="1"/>
    <col min="9476" max="9476" width="21" customWidth="1"/>
    <col min="9730" max="9730" width="7" customWidth="1"/>
    <col min="9731" max="9731" width="43.42578125" customWidth="1"/>
    <col min="9732" max="9732" width="21" customWidth="1"/>
    <col min="9986" max="9986" width="7" customWidth="1"/>
    <col min="9987" max="9987" width="43.42578125" customWidth="1"/>
    <col min="9988" max="9988" width="21" customWidth="1"/>
    <col min="10242" max="10242" width="7" customWidth="1"/>
    <col min="10243" max="10243" width="43.42578125" customWidth="1"/>
    <col min="10244" max="10244" width="21" customWidth="1"/>
    <col min="10498" max="10498" width="7" customWidth="1"/>
    <col min="10499" max="10499" width="43.42578125" customWidth="1"/>
    <col min="10500" max="10500" width="21" customWidth="1"/>
    <col min="10754" max="10754" width="7" customWidth="1"/>
    <col min="10755" max="10755" width="43.42578125" customWidth="1"/>
    <col min="10756" max="10756" width="21" customWidth="1"/>
    <col min="11010" max="11010" width="7" customWidth="1"/>
    <col min="11011" max="11011" width="43.42578125" customWidth="1"/>
    <col min="11012" max="11012" width="21" customWidth="1"/>
    <col min="11266" max="11266" width="7" customWidth="1"/>
    <col min="11267" max="11267" width="43.42578125" customWidth="1"/>
    <col min="11268" max="11268" width="21" customWidth="1"/>
    <col min="11522" max="11522" width="7" customWidth="1"/>
    <col min="11523" max="11523" width="43.42578125" customWidth="1"/>
    <col min="11524" max="11524" width="21" customWidth="1"/>
    <col min="11778" max="11778" width="7" customWidth="1"/>
    <col min="11779" max="11779" width="43.42578125" customWidth="1"/>
    <col min="11780" max="11780" width="21" customWidth="1"/>
    <col min="12034" max="12034" width="7" customWidth="1"/>
    <col min="12035" max="12035" width="43.42578125" customWidth="1"/>
    <col min="12036" max="12036" width="21" customWidth="1"/>
    <col min="12290" max="12290" width="7" customWidth="1"/>
    <col min="12291" max="12291" width="43.42578125" customWidth="1"/>
    <col min="12292" max="12292" width="21" customWidth="1"/>
    <col min="12546" max="12546" width="7" customWidth="1"/>
    <col min="12547" max="12547" width="43.42578125" customWidth="1"/>
    <col min="12548" max="12548" width="21" customWidth="1"/>
    <col min="12802" max="12802" width="7" customWidth="1"/>
    <col min="12803" max="12803" width="43.42578125" customWidth="1"/>
    <col min="12804" max="12804" width="21" customWidth="1"/>
    <col min="13058" max="13058" width="7" customWidth="1"/>
    <col min="13059" max="13059" width="43.42578125" customWidth="1"/>
    <col min="13060" max="13060" width="21" customWidth="1"/>
    <col min="13314" max="13314" width="7" customWidth="1"/>
    <col min="13315" max="13315" width="43.42578125" customWidth="1"/>
    <col min="13316" max="13316" width="21" customWidth="1"/>
    <col min="13570" max="13570" width="7" customWidth="1"/>
    <col min="13571" max="13571" width="43.42578125" customWidth="1"/>
    <col min="13572" max="13572" width="21" customWidth="1"/>
    <col min="13826" max="13826" width="7" customWidth="1"/>
    <col min="13827" max="13827" width="43.42578125" customWidth="1"/>
    <col min="13828" max="13828" width="21" customWidth="1"/>
    <col min="14082" max="14082" width="7" customWidth="1"/>
    <col min="14083" max="14083" width="43.42578125" customWidth="1"/>
    <col min="14084" max="14084" width="21" customWidth="1"/>
    <col min="14338" max="14338" width="7" customWidth="1"/>
    <col min="14339" max="14339" width="43.42578125" customWidth="1"/>
    <col min="14340" max="14340" width="21" customWidth="1"/>
    <col min="14594" max="14594" width="7" customWidth="1"/>
    <col min="14595" max="14595" width="43.42578125" customWidth="1"/>
    <col min="14596" max="14596" width="21" customWidth="1"/>
    <col min="14850" max="14850" width="7" customWidth="1"/>
    <col min="14851" max="14851" width="43.42578125" customWidth="1"/>
    <col min="14852" max="14852" width="21" customWidth="1"/>
    <col min="15106" max="15106" width="7" customWidth="1"/>
    <col min="15107" max="15107" width="43.42578125" customWidth="1"/>
    <col min="15108" max="15108" width="21" customWidth="1"/>
    <col min="15362" max="15362" width="7" customWidth="1"/>
    <col min="15363" max="15363" width="43.42578125" customWidth="1"/>
    <col min="15364" max="15364" width="21" customWidth="1"/>
    <col min="15618" max="15618" width="7" customWidth="1"/>
    <col min="15619" max="15619" width="43.42578125" customWidth="1"/>
    <col min="15620" max="15620" width="21" customWidth="1"/>
    <col min="15874" max="15874" width="7" customWidth="1"/>
    <col min="15875" max="15875" width="43.42578125" customWidth="1"/>
    <col min="15876" max="15876" width="21" customWidth="1"/>
    <col min="16130" max="16130" width="7" customWidth="1"/>
    <col min="16131" max="16131" width="43.42578125" customWidth="1"/>
    <col min="16132" max="16132" width="21" customWidth="1"/>
  </cols>
  <sheetData>
    <row r="1" spans="1:16">
      <c r="B1" s="852"/>
      <c r="C1" s="852"/>
      <c r="D1" s="267" t="s">
        <v>478</v>
      </c>
    </row>
    <row r="2" spans="1:16">
      <c r="A2" s="130" t="s">
        <v>479</v>
      </c>
      <c r="C2" s="130"/>
      <c r="D2" s="853" t="s">
        <v>480</v>
      </c>
    </row>
    <row r="3" spans="1:16">
      <c r="A3" s="648" t="s">
        <v>481</v>
      </c>
      <c r="C3" s="648"/>
      <c r="D3" s="539" t="s">
        <v>482</v>
      </c>
      <c r="F3" s="854"/>
      <c r="G3" s="854"/>
    </row>
    <row r="4" spans="1:16" ht="14.25">
      <c r="C4" s="855"/>
    </row>
    <row r="6" spans="1:16">
      <c r="B6" s="1002" t="s">
        <v>483</v>
      </c>
      <c r="C6" s="1002"/>
      <c r="D6" s="1002"/>
    </row>
    <row r="7" spans="1:16">
      <c r="B7" s="856"/>
      <c r="C7" s="856"/>
      <c r="D7" s="856"/>
    </row>
    <row r="8" spans="1:16" ht="47.25" customHeight="1">
      <c r="B8" s="1003" t="s">
        <v>509</v>
      </c>
      <c r="C8" s="1003"/>
      <c r="D8" s="1003"/>
      <c r="E8" s="857"/>
      <c r="F8" s="857"/>
      <c r="G8" s="857"/>
      <c r="H8" s="857"/>
      <c r="I8" s="857"/>
      <c r="J8" s="857"/>
      <c r="K8" s="857"/>
      <c r="L8" s="857"/>
      <c r="M8" s="857"/>
      <c r="N8" s="857"/>
      <c r="O8" s="857"/>
      <c r="P8" s="857"/>
    </row>
    <row r="10" spans="1:16">
      <c r="B10" s="1004" t="s">
        <v>510</v>
      </c>
      <c r="C10" s="1004"/>
      <c r="D10" s="1004"/>
    </row>
    <row r="11" spans="1:16">
      <c r="B11" s="1005" t="s">
        <v>511</v>
      </c>
      <c r="C11" s="1005"/>
      <c r="D11" s="1006"/>
    </row>
    <row r="12" spans="1:16">
      <c r="D12" s="884" t="s">
        <v>484</v>
      </c>
    </row>
    <row r="13" spans="1:16" ht="13.5" thickBot="1">
      <c r="D13" s="858" t="s">
        <v>485</v>
      </c>
    </row>
    <row r="14" spans="1:16" ht="19.5" customHeight="1" thickBot="1">
      <c r="B14" s="859" t="s">
        <v>224</v>
      </c>
      <c r="C14" s="860" t="s">
        <v>486</v>
      </c>
      <c r="D14" s="859" t="s">
        <v>487</v>
      </c>
    </row>
    <row r="15" spans="1:16" ht="19.5" customHeight="1">
      <c r="B15" s="861">
        <v>1</v>
      </c>
      <c r="C15" s="862" t="s">
        <v>488</v>
      </c>
      <c r="D15" s="863">
        <v>0</v>
      </c>
    </row>
    <row r="16" spans="1:16" ht="19.5" customHeight="1">
      <c r="B16" s="864">
        <v>2</v>
      </c>
      <c r="C16" s="865" t="s">
        <v>489</v>
      </c>
      <c r="D16" s="866">
        <v>0</v>
      </c>
    </row>
    <row r="17" spans="2:4" ht="19.5" customHeight="1">
      <c r="B17" s="864">
        <v>3</v>
      </c>
      <c r="C17" s="865" t="s">
        <v>490</v>
      </c>
      <c r="D17" s="866">
        <v>0</v>
      </c>
    </row>
    <row r="18" spans="2:4" ht="19.5" customHeight="1" thickBot="1">
      <c r="B18" s="867">
        <v>4</v>
      </c>
      <c r="C18" s="868" t="s">
        <v>491</v>
      </c>
      <c r="D18" s="869">
        <v>0</v>
      </c>
    </row>
    <row r="19" spans="2:4" ht="19.5" customHeight="1" thickBot="1">
      <c r="B19" s="870">
        <v>5</v>
      </c>
      <c r="C19" s="871" t="s">
        <v>492</v>
      </c>
      <c r="D19" s="872">
        <f>D20+D21+D22+D23+D24+D25+D26+D27</f>
        <v>0</v>
      </c>
    </row>
    <row r="20" spans="2:4" ht="19.5" customHeight="1">
      <c r="B20" s="873" t="s">
        <v>493</v>
      </c>
      <c r="C20" s="862" t="s">
        <v>494</v>
      </c>
      <c r="D20" s="874">
        <v>0</v>
      </c>
    </row>
    <row r="21" spans="2:4" ht="19.5" customHeight="1">
      <c r="B21" s="875" t="s">
        <v>495</v>
      </c>
      <c r="C21" s="865" t="s">
        <v>496</v>
      </c>
      <c r="D21" s="876">
        <v>0</v>
      </c>
    </row>
    <row r="22" spans="2:4" ht="19.5" customHeight="1">
      <c r="B22" s="875" t="s">
        <v>497</v>
      </c>
      <c r="C22" s="865" t="s">
        <v>498</v>
      </c>
      <c r="D22" s="876">
        <v>0</v>
      </c>
    </row>
    <row r="23" spans="2:4" ht="19.5" customHeight="1">
      <c r="B23" s="877" t="s">
        <v>499</v>
      </c>
      <c r="C23" s="865" t="s">
        <v>500</v>
      </c>
      <c r="D23" s="876">
        <v>0</v>
      </c>
    </row>
    <row r="24" spans="2:4" ht="19.5" customHeight="1">
      <c r="B24" s="875" t="s">
        <v>501</v>
      </c>
      <c r="C24" s="865" t="s">
        <v>502</v>
      </c>
      <c r="D24" s="876">
        <v>0</v>
      </c>
    </row>
    <row r="25" spans="2:4" ht="19.5" customHeight="1">
      <c r="B25" s="875" t="s">
        <v>503</v>
      </c>
      <c r="C25" s="865" t="s">
        <v>504</v>
      </c>
      <c r="D25" s="876">
        <v>0</v>
      </c>
    </row>
    <row r="26" spans="2:4" ht="19.5" customHeight="1">
      <c r="B26" s="875" t="s">
        <v>505</v>
      </c>
      <c r="C26" s="865" t="s">
        <v>506</v>
      </c>
      <c r="D26" s="876">
        <v>0</v>
      </c>
    </row>
    <row r="27" spans="2:4" ht="19.5" customHeight="1" thickBot="1">
      <c r="B27" s="877" t="s">
        <v>507</v>
      </c>
      <c r="C27" s="868" t="s">
        <v>508</v>
      </c>
      <c r="D27" s="878">
        <v>0</v>
      </c>
    </row>
    <row r="28" spans="2:4" ht="19.5" customHeight="1" thickBot="1">
      <c r="B28" s="1007" t="s">
        <v>127</v>
      </c>
      <c r="C28" s="1008"/>
      <c r="D28" s="879">
        <f>SUM(D15+D17+D18+D19)</f>
        <v>0</v>
      </c>
    </row>
    <row r="31" spans="2:4">
      <c r="B31" s="880"/>
      <c r="C31" s="880"/>
      <c r="D31" s="881"/>
    </row>
    <row r="32" spans="2:4">
      <c r="B32" s="882" t="s">
        <v>39</v>
      </c>
      <c r="D32" s="124" t="s">
        <v>39</v>
      </c>
    </row>
    <row r="33" spans="2:4">
      <c r="B33" s="883" t="s">
        <v>40</v>
      </c>
      <c r="D33" s="125" t="s">
        <v>40</v>
      </c>
    </row>
  </sheetData>
  <mergeCells count="5">
    <mergeCell ref="B6:D6"/>
    <mergeCell ref="B8:D8"/>
    <mergeCell ref="B10:D10"/>
    <mergeCell ref="B11:D11"/>
    <mergeCell ref="B28:C28"/>
  </mergeCells>
  <dataValidations count="1">
    <dataValidation type="decimal" operator="greaterThan" allowBlank="1" showInputMessage="1" showErrorMessage="1" error="Błędny format liczby" prompt="Liczba w formacie 0,00" sqref="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formula1>-1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B14" sqref="B14"/>
    </sheetView>
  </sheetViews>
  <sheetFormatPr defaultRowHeight="12.75"/>
  <cols>
    <col min="1" max="1" width="4.5703125" style="106" customWidth="1"/>
    <col min="2" max="2" width="53.28515625" style="106" customWidth="1"/>
    <col min="3" max="3" width="23.5703125" style="106" customWidth="1"/>
    <col min="4" max="253" width="9.140625" style="106"/>
    <col min="254" max="254" width="4.5703125" style="106" customWidth="1"/>
    <col min="255" max="255" width="30" style="106" customWidth="1"/>
    <col min="256" max="256" width="25.140625" style="106" customWidth="1"/>
    <col min="257" max="257" width="4.42578125" style="106" customWidth="1"/>
    <col min="258" max="258" width="23.5703125" style="106" customWidth="1"/>
    <col min="259" max="259" width="2" style="106" customWidth="1"/>
    <col min="260" max="509" width="9.140625" style="106"/>
    <col min="510" max="510" width="4.5703125" style="106" customWidth="1"/>
    <col min="511" max="511" width="30" style="106" customWidth="1"/>
    <col min="512" max="512" width="25.140625" style="106" customWidth="1"/>
    <col min="513" max="513" width="4.42578125" style="106" customWidth="1"/>
    <col min="514" max="514" width="23.5703125" style="106" customWidth="1"/>
    <col min="515" max="515" width="2" style="106" customWidth="1"/>
    <col min="516" max="765" width="9.140625" style="106"/>
    <col min="766" max="766" width="4.5703125" style="106" customWidth="1"/>
    <col min="767" max="767" width="30" style="106" customWidth="1"/>
    <col min="768" max="768" width="25.140625" style="106" customWidth="1"/>
    <col min="769" max="769" width="4.42578125" style="106" customWidth="1"/>
    <col min="770" max="770" width="23.5703125" style="106" customWidth="1"/>
    <col min="771" max="771" width="2" style="106" customWidth="1"/>
    <col min="772" max="1021" width="9.140625" style="106"/>
    <col min="1022" max="1022" width="4.5703125" style="106" customWidth="1"/>
    <col min="1023" max="1023" width="30" style="106" customWidth="1"/>
    <col min="1024" max="1024" width="25.140625" style="106" customWidth="1"/>
    <col min="1025" max="1025" width="4.42578125" style="106" customWidth="1"/>
    <col min="1026" max="1026" width="23.5703125" style="106" customWidth="1"/>
    <col min="1027" max="1027" width="2" style="106" customWidth="1"/>
    <col min="1028" max="1277" width="9.140625" style="106"/>
    <col min="1278" max="1278" width="4.5703125" style="106" customWidth="1"/>
    <col min="1279" max="1279" width="30" style="106" customWidth="1"/>
    <col min="1280" max="1280" width="25.140625" style="106" customWidth="1"/>
    <col min="1281" max="1281" width="4.42578125" style="106" customWidth="1"/>
    <col min="1282" max="1282" width="23.5703125" style="106" customWidth="1"/>
    <col min="1283" max="1283" width="2" style="106" customWidth="1"/>
    <col min="1284" max="1533" width="9.140625" style="106"/>
    <col min="1534" max="1534" width="4.5703125" style="106" customWidth="1"/>
    <col min="1535" max="1535" width="30" style="106" customWidth="1"/>
    <col min="1536" max="1536" width="25.140625" style="106" customWidth="1"/>
    <col min="1537" max="1537" width="4.42578125" style="106" customWidth="1"/>
    <col min="1538" max="1538" width="23.5703125" style="106" customWidth="1"/>
    <col min="1539" max="1539" width="2" style="106" customWidth="1"/>
    <col min="1540" max="1789" width="9.140625" style="106"/>
    <col min="1790" max="1790" width="4.5703125" style="106" customWidth="1"/>
    <col min="1791" max="1791" width="30" style="106" customWidth="1"/>
    <col min="1792" max="1792" width="25.140625" style="106" customWidth="1"/>
    <col min="1793" max="1793" width="4.42578125" style="106" customWidth="1"/>
    <col min="1794" max="1794" width="23.5703125" style="106" customWidth="1"/>
    <col min="1795" max="1795" width="2" style="106" customWidth="1"/>
    <col min="1796" max="2045" width="9.140625" style="106"/>
    <col min="2046" max="2046" width="4.5703125" style="106" customWidth="1"/>
    <col min="2047" max="2047" width="30" style="106" customWidth="1"/>
    <col min="2048" max="2048" width="25.140625" style="106" customWidth="1"/>
    <col min="2049" max="2049" width="4.42578125" style="106" customWidth="1"/>
    <col min="2050" max="2050" width="23.5703125" style="106" customWidth="1"/>
    <col min="2051" max="2051" width="2" style="106" customWidth="1"/>
    <col min="2052" max="2301" width="9.140625" style="106"/>
    <col min="2302" max="2302" width="4.5703125" style="106" customWidth="1"/>
    <col min="2303" max="2303" width="30" style="106" customWidth="1"/>
    <col min="2304" max="2304" width="25.140625" style="106" customWidth="1"/>
    <col min="2305" max="2305" width="4.42578125" style="106" customWidth="1"/>
    <col min="2306" max="2306" width="23.5703125" style="106" customWidth="1"/>
    <col min="2307" max="2307" width="2" style="106" customWidth="1"/>
    <col min="2308" max="2557" width="9.140625" style="106"/>
    <col min="2558" max="2558" width="4.5703125" style="106" customWidth="1"/>
    <col min="2559" max="2559" width="30" style="106" customWidth="1"/>
    <col min="2560" max="2560" width="25.140625" style="106" customWidth="1"/>
    <col min="2561" max="2561" width="4.42578125" style="106" customWidth="1"/>
    <col min="2562" max="2562" width="23.5703125" style="106" customWidth="1"/>
    <col min="2563" max="2563" width="2" style="106" customWidth="1"/>
    <col min="2564" max="2813" width="9.140625" style="106"/>
    <col min="2814" max="2814" width="4.5703125" style="106" customWidth="1"/>
    <col min="2815" max="2815" width="30" style="106" customWidth="1"/>
    <col min="2816" max="2816" width="25.140625" style="106" customWidth="1"/>
    <col min="2817" max="2817" width="4.42578125" style="106" customWidth="1"/>
    <col min="2818" max="2818" width="23.5703125" style="106" customWidth="1"/>
    <col min="2819" max="2819" width="2" style="106" customWidth="1"/>
    <col min="2820" max="3069" width="9.140625" style="106"/>
    <col min="3070" max="3070" width="4.5703125" style="106" customWidth="1"/>
    <col min="3071" max="3071" width="30" style="106" customWidth="1"/>
    <col min="3072" max="3072" width="25.140625" style="106" customWidth="1"/>
    <col min="3073" max="3073" width="4.42578125" style="106" customWidth="1"/>
    <col min="3074" max="3074" width="23.5703125" style="106" customWidth="1"/>
    <col min="3075" max="3075" width="2" style="106" customWidth="1"/>
    <col min="3076" max="3325" width="9.140625" style="106"/>
    <col min="3326" max="3326" width="4.5703125" style="106" customWidth="1"/>
    <col min="3327" max="3327" width="30" style="106" customWidth="1"/>
    <col min="3328" max="3328" width="25.140625" style="106" customWidth="1"/>
    <col min="3329" max="3329" width="4.42578125" style="106" customWidth="1"/>
    <col min="3330" max="3330" width="23.5703125" style="106" customWidth="1"/>
    <col min="3331" max="3331" width="2" style="106" customWidth="1"/>
    <col min="3332" max="3581" width="9.140625" style="106"/>
    <col min="3582" max="3582" width="4.5703125" style="106" customWidth="1"/>
    <col min="3583" max="3583" width="30" style="106" customWidth="1"/>
    <col min="3584" max="3584" width="25.140625" style="106" customWidth="1"/>
    <col min="3585" max="3585" width="4.42578125" style="106" customWidth="1"/>
    <col min="3586" max="3586" width="23.5703125" style="106" customWidth="1"/>
    <col min="3587" max="3587" width="2" style="106" customWidth="1"/>
    <col min="3588" max="3837" width="9.140625" style="106"/>
    <col min="3838" max="3838" width="4.5703125" style="106" customWidth="1"/>
    <col min="3839" max="3839" width="30" style="106" customWidth="1"/>
    <col min="3840" max="3840" width="25.140625" style="106" customWidth="1"/>
    <col min="3841" max="3841" width="4.42578125" style="106" customWidth="1"/>
    <col min="3842" max="3842" width="23.5703125" style="106" customWidth="1"/>
    <col min="3843" max="3843" width="2" style="106" customWidth="1"/>
    <col min="3844" max="4093" width="9.140625" style="106"/>
    <col min="4094" max="4094" width="4.5703125" style="106" customWidth="1"/>
    <col min="4095" max="4095" width="30" style="106" customWidth="1"/>
    <col min="4096" max="4096" width="25.140625" style="106" customWidth="1"/>
    <col min="4097" max="4097" width="4.42578125" style="106" customWidth="1"/>
    <col min="4098" max="4098" width="23.5703125" style="106" customWidth="1"/>
    <col min="4099" max="4099" width="2" style="106" customWidth="1"/>
    <col min="4100" max="4349" width="9.140625" style="106"/>
    <col min="4350" max="4350" width="4.5703125" style="106" customWidth="1"/>
    <col min="4351" max="4351" width="30" style="106" customWidth="1"/>
    <col min="4352" max="4352" width="25.140625" style="106" customWidth="1"/>
    <col min="4353" max="4353" width="4.42578125" style="106" customWidth="1"/>
    <col min="4354" max="4354" width="23.5703125" style="106" customWidth="1"/>
    <col min="4355" max="4355" width="2" style="106" customWidth="1"/>
    <col min="4356" max="4605" width="9.140625" style="106"/>
    <col min="4606" max="4606" width="4.5703125" style="106" customWidth="1"/>
    <col min="4607" max="4607" width="30" style="106" customWidth="1"/>
    <col min="4608" max="4608" width="25.140625" style="106" customWidth="1"/>
    <col min="4609" max="4609" width="4.42578125" style="106" customWidth="1"/>
    <col min="4610" max="4610" width="23.5703125" style="106" customWidth="1"/>
    <col min="4611" max="4611" width="2" style="106" customWidth="1"/>
    <col min="4612" max="4861" width="9.140625" style="106"/>
    <col min="4862" max="4862" width="4.5703125" style="106" customWidth="1"/>
    <col min="4863" max="4863" width="30" style="106" customWidth="1"/>
    <col min="4864" max="4864" width="25.140625" style="106" customWidth="1"/>
    <col min="4865" max="4865" width="4.42578125" style="106" customWidth="1"/>
    <col min="4866" max="4866" width="23.5703125" style="106" customWidth="1"/>
    <col min="4867" max="4867" width="2" style="106" customWidth="1"/>
    <col min="4868" max="5117" width="9.140625" style="106"/>
    <col min="5118" max="5118" width="4.5703125" style="106" customWidth="1"/>
    <col min="5119" max="5119" width="30" style="106" customWidth="1"/>
    <col min="5120" max="5120" width="25.140625" style="106" customWidth="1"/>
    <col min="5121" max="5121" width="4.42578125" style="106" customWidth="1"/>
    <col min="5122" max="5122" width="23.5703125" style="106" customWidth="1"/>
    <col min="5123" max="5123" width="2" style="106" customWidth="1"/>
    <col min="5124" max="5373" width="9.140625" style="106"/>
    <col min="5374" max="5374" width="4.5703125" style="106" customWidth="1"/>
    <col min="5375" max="5375" width="30" style="106" customWidth="1"/>
    <col min="5376" max="5376" width="25.140625" style="106" customWidth="1"/>
    <col min="5377" max="5377" width="4.42578125" style="106" customWidth="1"/>
    <col min="5378" max="5378" width="23.5703125" style="106" customWidth="1"/>
    <col min="5379" max="5379" width="2" style="106" customWidth="1"/>
    <col min="5380" max="5629" width="9.140625" style="106"/>
    <col min="5630" max="5630" width="4.5703125" style="106" customWidth="1"/>
    <col min="5631" max="5631" width="30" style="106" customWidth="1"/>
    <col min="5632" max="5632" width="25.140625" style="106" customWidth="1"/>
    <col min="5633" max="5633" width="4.42578125" style="106" customWidth="1"/>
    <col min="5634" max="5634" width="23.5703125" style="106" customWidth="1"/>
    <col min="5635" max="5635" width="2" style="106" customWidth="1"/>
    <col min="5636" max="5885" width="9.140625" style="106"/>
    <col min="5886" max="5886" width="4.5703125" style="106" customWidth="1"/>
    <col min="5887" max="5887" width="30" style="106" customWidth="1"/>
    <col min="5888" max="5888" width="25.140625" style="106" customWidth="1"/>
    <col min="5889" max="5889" width="4.42578125" style="106" customWidth="1"/>
    <col min="5890" max="5890" width="23.5703125" style="106" customWidth="1"/>
    <col min="5891" max="5891" width="2" style="106" customWidth="1"/>
    <col min="5892" max="6141" width="9.140625" style="106"/>
    <col min="6142" max="6142" width="4.5703125" style="106" customWidth="1"/>
    <col min="6143" max="6143" width="30" style="106" customWidth="1"/>
    <col min="6144" max="6144" width="25.140625" style="106" customWidth="1"/>
    <col min="6145" max="6145" width="4.42578125" style="106" customWidth="1"/>
    <col min="6146" max="6146" width="23.5703125" style="106" customWidth="1"/>
    <col min="6147" max="6147" width="2" style="106" customWidth="1"/>
    <col min="6148" max="6397" width="9.140625" style="106"/>
    <col min="6398" max="6398" width="4.5703125" style="106" customWidth="1"/>
    <col min="6399" max="6399" width="30" style="106" customWidth="1"/>
    <col min="6400" max="6400" width="25.140625" style="106" customWidth="1"/>
    <col min="6401" max="6401" width="4.42578125" style="106" customWidth="1"/>
    <col min="6402" max="6402" width="23.5703125" style="106" customWidth="1"/>
    <col min="6403" max="6403" width="2" style="106" customWidth="1"/>
    <col min="6404" max="6653" width="9.140625" style="106"/>
    <col min="6654" max="6654" width="4.5703125" style="106" customWidth="1"/>
    <col min="6655" max="6655" width="30" style="106" customWidth="1"/>
    <col min="6656" max="6656" width="25.140625" style="106" customWidth="1"/>
    <col min="6657" max="6657" width="4.42578125" style="106" customWidth="1"/>
    <col min="6658" max="6658" width="23.5703125" style="106" customWidth="1"/>
    <col min="6659" max="6659" width="2" style="106" customWidth="1"/>
    <col min="6660" max="6909" width="9.140625" style="106"/>
    <col min="6910" max="6910" width="4.5703125" style="106" customWidth="1"/>
    <col min="6911" max="6911" width="30" style="106" customWidth="1"/>
    <col min="6912" max="6912" width="25.140625" style="106" customWidth="1"/>
    <col min="6913" max="6913" width="4.42578125" style="106" customWidth="1"/>
    <col min="6914" max="6914" width="23.5703125" style="106" customWidth="1"/>
    <col min="6915" max="6915" width="2" style="106" customWidth="1"/>
    <col min="6916" max="7165" width="9.140625" style="106"/>
    <col min="7166" max="7166" width="4.5703125" style="106" customWidth="1"/>
    <col min="7167" max="7167" width="30" style="106" customWidth="1"/>
    <col min="7168" max="7168" width="25.140625" style="106" customWidth="1"/>
    <col min="7169" max="7169" width="4.42578125" style="106" customWidth="1"/>
    <col min="7170" max="7170" width="23.5703125" style="106" customWidth="1"/>
    <col min="7171" max="7171" width="2" style="106" customWidth="1"/>
    <col min="7172" max="7421" width="9.140625" style="106"/>
    <col min="7422" max="7422" width="4.5703125" style="106" customWidth="1"/>
    <col min="7423" max="7423" width="30" style="106" customWidth="1"/>
    <col min="7424" max="7424" width="25.140625" style="106" customWidth="1"/>
    <col min="7425" max="7425" width="4.42578125" style="106" customWidth="1"/>
    <col min="7426" max="7426" width="23.5703125" style="106" customWidth="1"/>
    <col min="7427" max="7427" width="2" style="106" customWidth="1"/>
    <col min="7428" max="7677" width="9.140625" style="106"/>
    <col min="7678" max="7678" width="4.5703125" style="106" customWidth="1"/>
    <col min="7679" max="7679" width="30" style="106" customWidth="1"/>
    <col min="7680" max="7680" width="25.140625" style="106" customWidth="1"/>
    <col min="7681" max="7681" width="4.42578125" style="106" customWidth="1"/>
    <col min="7682" max="7682" width="23.5703125" style="106" customWidth="1"/>
    <col min="7683" max="7683" width="2" style="106" customWidth="1"/>
    <col min="7684" max="7933" width="9.140625" style="106"/>
    <col min="7934" max="7934" width="4.5703125" style="106" customWidth="1"/>
    <col min="7935" max="7935" width="30" style="106" customWidth="1"/>
    <col min="7936" max="7936" width="25.140625" style="106" customWidth="1"/>
    <col min="7937" max="7937" width="4.42578125" style="106" customWidth="1"/>
    <col min="7938" max="7938" width="23.5703125" style="106" customWidth="1"/>
    <col min="7939" max="7939" width="2" style="106" customWidth="1"/>
    <col min="7940" max="8189" width="9.140625" style="106"/>
    <col min="8190" max="8190" width="4.5703125" style="106" customWidth="1"/>
    <col min="8191" max="8191" width="30" style="106" customWidth="1"/>
    <col min="8192" max="8192" width="25.140625" style="106" customWidth="1"/>
    <col min="8193" max="8193" width="4.42578125" style="106" customWidth="1"/>
    <col min="8194" max="8194" width="23.5703125" style="106" customWidth="1"/>
    <col min="8195" max="8195" width="2" style="106" customWidth="1"/>
    <col min="8196" max="8445" width="9.140625" style="106"/>
    <col min="8446" max="8446" width="4.5703125" style="106" customWidth="1"/>
    <col min="8447" max="8447" width="30" style="106" customWidth="1"/>
    <col min="8448" max="8448" width="25.140625" style="106" customWidth="1"/>
    <col min="8449" max="8449" width="4.42578125" style="106" customWidth="1"/>
    <col min="8450" max="8450" width="23.5703125" style="106" customWidth="1"/>
    <col min="8451" max="8451" width="2" style="106" customWidth="1"/>
    <col min="8452" max="8701" width="9.140625" style="106"/>
    <col min="8702" max="8702" width="4.5703125" style="106" customWidth="1"/>
    <col min="8703" max="8703" width="30" style="106" customWidth="1"/>
    <col min="8704" max="8704" width="25.140625" style="106" customWidth="1"/>
    <col min="8705" max="8705" width="4.42578125" style="106" customWidth="1"/>
    <col min="8706" max="8706" width="23.5703125" style="106" customWidth="1"/>
    <col min="8707" max="8707" width="2" style="106" customWidth="1"/>
    <col min="8708" max="8957" width="9.140625" style="106"/>
    <col min="8958" max="8958" width="4.5703125" style="106" customWidth="1"/>
    <col min="8959" max="8959" width="30" style="106" customWidth="1"/>
    <col min="8960" max="8960" width="25.140625" style="106" customWidth="1"/>
    <col min="8961" max="8961" width="4.42578125" style="106" customWidth="1"/>
    <col min="8962" max="8962" width="23.5703125" style="106" customWidth="1"/>
    <col min="8963" max="8963" width="2" style="106" customWidth="1"/>
    <col min="8964" max="9213" width="9.140625" style="106"/>
    <col min="9214" max="9214" width="4.5703125" style="106" customWidth="1"/>
    <col min="9215" max="9215" width="30" style="106" customWidth="1"/>
    <col min="9216" max="9216" width="25.140625" style="106" customWidth="1"/>
    <col min="9217" max="9217" width="4.42578125" style="106" customWidth="1"/>
    <col min="9218" max="9218" width="23.5703125" style="106" customWidth="1"/>
    <col min="9219" max="9219" width="2" style="106" customWidth="1"/>
    <col min="9220" max="9469" width="9.140625" style="106"/>
    <col min="9470" max="9470" width="4.5703125" style="106" customWidth="1"/>
    <col min="9471" max="9471" width="30" style="106" customWidth="1"/>
    <col min="9472" max="9472" width="25.140625" style="106" customWidth="1"/>
    <col min="9473" max="9473" width="4.42578125" style="106" customWidth="1"/>
    <col min="9474" max="9474" width="23.5703125" style="106" customWidth="1"/>
    <col min="9475" max="9475" width="2" style="106" customWidth="1"/>
    <col min="9476" max="9725" width="9.140625" style="106"/>
    <col min="9726" max="9726" width="4.5703125" style="106" customWidth="1"/>
    <col min="9727" max="9727" width="30" style="106" customWidth="1"/>
    <col min="9728" max="9728" width="25.140625" style="106" customWidth="1"/>
    <col min="9729" max="9729" width="4.42578125" style="106" customWidth="1"/>
    <col min="9730" max="9730" width="23.5703125" style="106" customWidth="1"/>
    <col min="9731" max="9731" width="2" style="106" customWidth="1"/>
    <col min="9732" max="9981" width="9.140625" style="106"/>
    <col min="9982" max="9982" width="4.5703125" style="106" customWidth="1"/>
    <col min="9983" max="9983" width="30" style="106" customWidth="1"/>
    <col min="9984" max="9984" width="25.140625" style="106" customWidth="1"/>
    <col min="9985" max="9985" width="4.42578125" style="106" customWidth="1"/>
    <col min="9986" max="9986" width="23.5703125" style="106" customWidth="1"/>
    <col min="9987" max="9987" width="2" style="106" customWidth="1"/>
    <col min="9988" max="10237" width="9.140625" style="106"/>
    <col min="10238" max="10238" width="4.5703125" style="106" customWidth="1"/>
    <col min="10239" max="10239" width="30" style="106" customWidth="1"/>
    <col min="10240" max="10240" width="25.140625" style="106" customWidth="1"/>
    <col min="10241" max="10241" width="4.42578125" style="106" customWidth="1"/>
    <col min="10242" max="10242" width="23.5703125" style="106" customWidth="1"/>
    <col min="10243" max="10243" width="2" style="106" customWidth="1"/>
    <col min="10244" max="10493" width="9.140625" style="106"/>
    <col min="10494" max="10494" width="4.5703125" style="106" customWidth="1"/>
    <col min="10495" max="10495" width="30" style="106" customWidth="1"/>
    <col min="10496" max="10496" width="25.140625" style="106" customWidth="1"/>
    <col min="10497" max="10497" width="4.42578125" style="106" customWidth="1"/>
    <col min="10498" max="10498" width="23.5703125" style="106" customWidth="1"/>
    <col min="10499" max="10499" width="2" style="106" customWidth="1"/>
    <col min="10500" max="10749" width="9.140625" style="106"/>
    <col min="10750" max="10750" width="4.5703125" style="106" customWidth="1"/>
    <col min="10751" max="10751" width="30" style="106" customWidth="1"/>
    <col min="10752" max="10752" width="25.140625" style="106" customWidth="1"/>
    <col min="10753" max="10753" width="4.42578125" style="106" customWidth="1"/>
    <col min="10754" max="10754" width="23.5703125" style="106" customWidth="1"/>
    <col min="10755" max="10755" width="2" style="106" customWidth="1"/>
    <col min="10756" max="11005" width="9.140625" style="106"/>
    <col min="11006" max="11006" width="4.5703125" style="106" customWidth="1"/>
    <col min="11007" max="11007" width="30" style="106" customWidth="1"/>
    <col min="11008" max="11008" width="25.140625" style="106" customWidth="1"/>
    <col min="11009" max="11009" width="4.42578125" style="106" customWidth="1"/>
    <col min="11010" max="11010" width="23.5703125" style="106" customWidth="1"/>
    <col min="11011" max="11011" width="2" style="106" customWidth="1"/>
    <col min="11012" max="11261" width="9.140625" style="106"/>
    <col min="11262" max="11262" width="4.5703125" style="106" customWidth="1"/>
    <col min="11263" max="11263" width="30" style="106" customWidth="1"/>
    <col min="11264" max="11264" width="25.140625" style="106" customWidth="1"/>
    <col min="11265" max="11265" width="4.42578125" style="106" customWidth="1"/>
    <col min="11266" max="11266" width="23.5703125" style="106" customWidth="1"/>
    <col min="11267" max="11267" width="2" style="106" customWidth="1"/>
    <col min="11268" max="11517" width="9.140625" style="106"/>
    <col min="11518" max="11518" width="4.5703125" style="106" customWidth="1"/>
    <col min="11519" max="11519" width="30" style="106" customWidth="1"/>
    <col min="11520" max="11520" width="25.140625" style="106" customWidth="1"/>
    <col min="11521" max="11521" width="4.42578125" style="106" customWidth="1"/>
    <col min="11522" max="11522" width="23.5703125" style="106" customWidth="1"/>
    <col min="11523" max="11523" width="2" style="106" customWidth="1"/>
    <col min="11524" max="11773" width="9.140625" style="106"/>
    <col min="11774" max="11774" width="4.5703125" style="106" customWidth="1"/>
    <col min="11775" max="11775" width="30" style="106" customWidth="1"/>
    <col min="11776" max="11776" width="25.140625" style="106" customWidth="1"/>
    <col min="11777" max="11777" width="4.42578125" style="106" customWidth="1"/>
    <col min="11778" max="11778" width="23.5703125" style="106" customWidth="1"/>
    <col min="11779" max="11779" width="2" style="106" customWidth="1"/>
    <col min="11780" max="12029" width="9.140625" style="106"/>
    <col min="12030" max="12030" width="4.5703125" style="106" customWidth="1"/>
    <col min="12031" max="12031" width="30" style="106" customWidth="1"/>
    <col min="12032" max="12032" width="25.140625" style="106" customWidth="1"/>
    <col min="12033" max="12033" width="4.42578125" style="106" customWidth="1"/>
    <col min="12034" max="12034" width="23.5703125" style="106" customWidth="1"/>
    <col min="12035" max="12035" width="2" style="106" customWidth="1"/>
    <col min="12036" max="12285" width="9.140625" style="106"/>
    <col min="12286" max="12286" width="4.5703125" style="106" customWidth="1"/>
    <col min="12287" max="12287" width="30" style="106" customWidth="1"/>
    <col min="12288" max="12288" width="25.140625" style="106" customWidth="1"/>
    <col min="12289" max="12289" width="4.42578125" style="106" customWidth="1"/>
    <col min="12290" max="12290" width="23.5703125" style="106" customWidth="1"/>
    <col min="12291" max="12291" width="2" style="106" customWidth="1"/>
    <col min="12292" max="12541" width="9.140625" style="106"/>
    <col min="12542" max="12542" width="4.5703125" style="106" customWidth="1"/>
    <col min="12543" max="12543" width="30" style="106" customWidth="1"/>
    <col min="12544" max="12544" width="25.140625" style="106" customWidth="1"/>
    <col min="12545" max="12545" width="4.42578125" style="106" customWidth="1"/>
    <col min="12546" max="12546" width="23.5703125" style="106" customWidth="1"/>
    <col min="12547" max="12547" width="2" style="106" customWidth="1"/>
    <col min="12548" max="12797" width="9.140625" style="106"/>
    <col min="12798" max="12798" width="4.5703125" style="106" customWidth="1"/>
    <col min="12799" max="12799" width="30" style="106" customWidth="1"/>
    <col min="12800" max="12800" width="25.140625" style="106" customWidth="1"/>
    <col min="12801" max="12801" width="4.42578125" style="106" customWidth="1"/>
    <col min="12802" max="12802" width="23.5703125" style="106" customWidth="1"/>
    <col min="12803" max="12803" width="2" style="106" customWidth="1"/>
    <col min="12804" max="13053" width="9.140625" style="106"/>
    <col min="13054" max="13054" width="4.5703125" style="106" customWidth="1"/>
    <col min="13055" max="13055" width="30" style="106" customWidth="1"/>
    <col min="13056" max="13056" width="25.140625" style="106" customWidth="1"/>
    <col min="13057" max="13057" width="4.42578125" style="106" customWidth="1"/>
    <col min="13058" max="13058" width="23.5703125" style="106" customWidth="1"/>
    <col min="13059" max="13059" width="2" style="106" customWidth="1"/>
    <col min="13060" max="13309" width="9.140625" style="106"/>
    <col min="13310" max="13310" width="4.5703125" style="106" customWidth="1"/>
    <col min="13311" max="13311" width="30" style="106" customWidth="1"/>
    <col min="13312" max="13312" width="25.140625" style="106" customWidth="1"/>
    <col min="13313" max="13313" width="4.42578125" style="106" customWidth="1"/>
    <col min="13314" max="13314" width="23.5703125" style="106" customWidth="1"/>
    <col min="13315" max="13315" width="2" style="106" customWidth="1"/>
    <col min="13316" max="13565" width="9.140625" style="106"/>
    <col min="13566" max="13566" width="4.5703125" style="106" customWidth="1"/>
    <col min="13567" max="13567" width="30" style="106" customWidth="1"/>
    <col min="13568" max="13568" width="25.140625" style="106" customWidth="1"/>
    <col min="13569" max="13569" width="4.42578125" style="106" customWidth="1"/>
    <col min="13570" max="13570" width="23.5703125" style="106" customWidth="1"/>
    <col min="13571" max="13571" width="2" style="106" customWidth="1"/>
    <col min="13572" max="13821" width="9.140625" style="106"/>
    <col min="13822" max="13822" width="4.5703125" style="106" customWidth="1"/>
    <col min="13823" max="13823" width="30" style="106" customWidth="1"/>
    <col min="13824" max="13824" width="25.140625" style="106" customWidth="1"/>
    <col min="13825" max="13825" width="4.42578125" style="106" customWidth="1"/>
    <col min="13826" max="13826" width="23.5703125" style="106" customWidth="1"/>
    <col min="13827" max="13827" width="2" style="106" customWidth="1"/>
    <col min="13828" max="14077" width="9.140625" style="106"/>
    <col min="14078" max="14078" width="4.5703125" style="106" customWidth="1"/>
    <col min="14079" max="14079" width="30" style="106" customWidth="1"/>
    <col min="14080" max="14080" width="25.140625" style="106" customWidth="1"/>
    <col min="14081" max="14081" width="4.42578125" style="106" customWidth="1"/>
    <col min="14082" max="14082" width="23.5703125" style="106" customWidth="1"/>
    <col min="14083" max="14083" width="2" style="106" customWidth="1"/>
    <col min="14084" max="14333" width="9.140625" style="106"/>
    <col min="14334" max="14334" width="4.5703125" style="106" customWidth="1"/>
    <col min="14335" max="14335" width="30" style="106" customWidth="1"/>
    <col min="14336" max="14336" width="25.140625" style="106" customWidth="1"/>
    <col min="14337" max="14337" width="4.42578125" style="106" customWidth="1"/>
    <col min="14338" max="14338" width="23.5703125" style="106" customWidth="1"/>
    <col min="14339" max="14339" width="2" style="106" customWidth="1"/>
    <col min="14340" max="14589" width="9.140625" style="106"/>
    <col min="14590" max="14590" width="4.5703125" style="106" customWidth="1"/>
    <col min="14591" max="14591" width="30" style="106" customWidth="1"/>
    <col min="14592" max="14592" width="25.140625" style="106" customWidth="1"/>
    <col min="14593" max="14593" width="4.42578125" style="106" customWidth="1"/>
    <col min="14594" max="14594" width="23.5703125" style="106" customWidth="1"/>
    <col min="14595" max="14595" width="2" style="106" customWidth="1"/>
    <col min="14596" max="14845" width="9.140625" style="106"/>
    <col min="14846" max="14846" width="4.5703125" style="106" customWidth="1"/>
    <col min="14847" max="14847" width="30" style="106" customWidth="1"/>
    <col min="14848" max="14848" width="25.140625" style="106" customWidth="1"/>
    <col min="14849" max="14849" width="4.42578125" style="106" customWidth="1"/>
    <col min="14850" max="14850" width="23.5703125" style="106" customWidth="1"/>
    <col min="14851" max="14851" width="2" style="106" customWidth="1"/>
    <col min="14852" max="15101" width="9.140625" style="106"/>
    <col min="15102" max="15102" width="4.5703125" style="106" customWidth="1"/>
    <col min="15103" max="15103" width="30" style="106" customWidth="1"/>
    <col min="15104" max="15104" width="25.140625" style="106" customWidth="1"/>
    <col min="15105" max="15105" width="4.42578125" style="106" customWidth="1"/>
    <col min="15106" max="15106" width="23.5703125" style="106" customWidth="1"/>
    <col min="15107" max="15107" width="2" style="106" customWidth="1"/>
    <col min="15108" max="15357" width="9.140625" style="106"/>
    <col min="15358" max="15358" width="4.5703125" style="106" customWidth="1"/>
    <col min="15359" max="15359" width="30" style="106" customWidth="1"/>
    <col min="15360" max="15360" width="25.140625" style="106" customWidth="1"/>
    <col min="15361" max="15361" width="4.42578125" style="106" customWidth="1"/>
    <col min="15362" max="15362" width="23.5703125" style="106" customWidth="1"/>
    <col min="15363" max="15363" width="2" style="106" customWidth="1"/>
    <col min="15364" max="15613" width="9.140625" style="106"/>
    <col min="15614" max="15614" width="4.5703125" style="106" customWidth="1"/>
    <col min="15615" max="15615" width="30" style="106" customWidth="1"/>
    <col min="15616" max="15616" width="25.140625" style="106" customWidth="1"/>
    <col min="15617" max="15617" width="4.42578125" style="106" customWidth="1"/>
    <col min="15618" max="15618" width="23.5703125" style="106" customWidth="1"/>
    <col min="15619" max="15619" width="2" style="106" customWidth="1"/>
    <col min="15620" max="15869" width="9.140625" style="106"/>
    <col min="15870" max="15870" width="4.5703125" style="106" customWidth="1"/>
    <col min="15871" max="15871" width="30" style="106" customWidth="1"/>
    <col min="15872" max="15872" width="25.140625" style="106" customWidth="1"/>
    <col min="15873" max="15873" width="4.42578125" style="106" customWidth="1"/>
    <col min="15874" max="15874" width="23.5703125" style="106" customWidth="1"/>
    <col min="15875" max="15875" width="2" style="106" customWidth="1"/>
    <col min="15876" max="16125" width="9.140625" style="106"/>
    <col min="16126" max="16126" width="4.5703125" style="106" customWidth="1"/>
    <col min="16127" max="16127" width="30" style="106" customWidth="1"/>
    <col min="16128" max="16128" width="25.140625" style="106" customWidth="1"/>
    <col min="16129" max="16129" width="4.42578125" style="106" customWidth="1"/>
    <col min="16130" max="16130" width="23.5703125" style="106" customWidth="1"/>
    <col min="16131" max="16131" width="2" style="106" customWidth="1"/>
    <col min="16132" max="16384" width="9.140625" style="106"/>
  </cols>
  <sheetData>
    <row r="1" spans="1:3">
      <c r="C1" s="107" t="s">
        <v>66</v>
      </c>
    </row>
    <row r="3" spans="1:3">
      <c r="A3" s="109" t="s">
        <v>67</v>
      </c>
      <c r="B3" s="109"/>
      <c r="C3" s="109"/>
    </row>
    <row r="4" spans="1:3">
      <c r="A4" s="943" t="s">
        <v>37</v>
      </c>
      <c r="B4" s="944"/>
      <c r="C4" s="928"/>
    </row>
    <row r="6" spans="1:3" ht="15.75">
      <c r="A6" s="998" t="s">
        <v>68</v>
      </c>
      <c r="B6" s="998"/>
      <c r="C6" s="998"/>
    </row>
    <row r="7" spans="1:3" ht="52.5" customHeight="1">
      <c r="A7" s="1015" t="s">
        <v>531</v>
      </c>
      <c r="B7" s="1015"/>
      <c r="C7" s="1015"/>
    </row>
    <row r="8" spans="1:3" ht="15.75">
      <c r="A8" s="1016"/>
      <c r="B8" s="1016"/>
      <c r="C8" s="1016"/>
    </row>
    <row r="9" spans="1:3">
      <c r="A9" s="1009" t="s">
        <v>69</v>
      </c>
      <c r="B9" s="1009"/>
      <c r="C9" s="1009"/>
    </row>
    <row r="10" spans="1:3" ht="13.5" thickBot="1"/>
    <row r="11" spans="1:3" ht="13.5" thickBot="1">
      <c r="A11" s="110" t="s">
        <v>70</v>
      </c>
      <c r="B11" s="909" t="s">
        <v>71</v>
      </c>
      <c r="C11" s="111" t="s">
        <v>72</v>
      </c>
    </row>
    <row r="12" spans="1:3" ht="16.5" customHeight="1">
      <c r="A12" s="1012" t="s">
        <v>2</v>
      </c>
      <c r="B12" s="932" t="s">
        <v>73</v>
      </c>
      <c r="C12" s="112">
        <f>SUM(C13:C15)</f>
        <v>0</v>
      </c>
    </row>
    <row r="13" spans="1:3" ht="16.5" customHeight="1">
      <c r="A13" s="1017"/>
      <c r="B13" s="933" t="s">
        <v>74</v>
      </c>
      <c r="C13" s="113">
        <v>0</v>
      </c>
    </row>
    <row r="14" spans="1:3" ht="24.75" customHeight="1">
      <c r="A14" s="1017"/>
      <c r="B14" s="934" t="s">
        <v>75</v>
      </c>
      <c r="C14" s="113">
        <v>0</v>
      </c>
    </row>
    <row r="15" spans="1:3" ht="24" customHeight="1" thickBot="1">
      <c r="A15" s="1017"/>
      <c r="B15" s="935" t="s">
        <v>76</v>
      </c>
      <c r="C15" s="113">
        <v>0</v>
      </c>
    </row>
    <row r="16" spans="1:3" ht="16.5" customHeight="1">
      <c r="A16" s="1012" t="s">
        <v>3</v>
      </c>
      <c r="B16" s="932" t="s">
        <v>77</v>
      </c>
      <c r="C16" s="112">
        <f>SUM(C17:C21)</f>
        <v>0</v>
      </c>
    </row>
    <row r="17" spans="1:3" ht="16.5" customHeight="1">
      <c r="A17" s="1013"/>
      <c r="B17" s="933" t="s">
        <v>78</v>
      </c>
      <c r="C17" s="113">
        <v>0</v>
      </c>
    </row>
    <row r="18" spans="1:3" ht="16.5" customHeight="1">
      <c r="A18" s="1013"/>
      <c r="B18" s="933" t="s">
        <v>79</v>
      </c>
      <c r="C18" s="113">
        <v>0</v>
      </c>
    </row>
    <row r="19" spans="1:3" ht="16.5" customHeight="1">
      <c r="A19" s="1013"/>
      <c r="B19" s="936" t="s">
        <v>80</v>
      </c>
      <c r="C19" s="113">
        <v>0</v>
      </c>
    </row>
    <row r="20" spans="1:3" ht="33.75" customHeight="1">
      <c r="A20" s="1013"/>
      <c r="B20" s="934" t="s">
        <v>81</v>
      </c>
      <c r="C20" s="114">
        <v>0</v>
      </c>
    </row>
    <row r="21" spans="1:3" ht="30.75" customHeight="1" thickBot="1">
      <c r="A21" s="1014"/>
      <c r="B21" s="937" t="s">
        <v>82</v>
      </c>
      <c r="C21" s="115">
        <v>0</v>
      </c>
    </row>
    <row r="22" spans="1:3" ht="16.5" customHeight="1" thickBot="1">
      <c r="A22" s="116" t="s">
        <v>4</v>
      </c>
      <c r="B22" s="938" t="s">
        <v>83</v>
      </c>
      <c r="C22" s="112">
        <v>0</v>
      </c>
    </row>
    <row r="23" spans="1:3" ht="16.5" customHeight="1" thickBot="1">
      <c r="A23" s="116" t="s">
        <v>6</v>
      </c>
      <c r="B23" s="938" t="s">
        <v>84</v>
      </c>
      <c r="C23" s="117">
        <v>0</v>
      </c>
    </row>
    <row r="24" spans="1:3" ht="16.5" customHeight="1" thickBot="1">
      <c r="A24" s="116" t="s">
        <v>8</v>
      </c>
      <c r="B24" s="939" t="s">
        <v>85</v>
      </c>
      <c r="C24" s="117">
        <v>0</v>
      </c>
    </row>
    <row r="25" spans="1:3" ht="16.5" customHeight="1">
      <c r="A25" s="1010" t="s">
        <v>9</v>
      </c>
      <c r="B25" s="932" t="s">
        <v>86</v>
      </c>
      <c r="C25" s="118">
        <f>SUM(C26:C29)</f>
        <v>0</v>
      </c>
    </row>
    <row r="26" spans="1:3" ht="16.5" customHeight="1">
      <c r="A26" s="1011"/>
      <c r="B26" s="940" t="s">
        <v>87</v>
      </c>
      <c r="C26" s="113">
        <v>0</v>
      </c>
    </row>
    <row r="27" spans="1:3" ht="16.5" customHeight="1">
      <c r="A27" s="1011"/>
      <c r="B27" s="940" t="s">
        <v>88</v>
      </c>
      <c r="C27" s="113">
        <v>0</v>
      </c>
    </row>
    <row r="28" spans="1:3" ht="27" customHeight="1">
      <c r="A28" s="1011"/>
      <c r="B28" s="940" t="s">
        <v>89</v>
      </c>
      <c r="C28" s="113">
        <v>0</v>
      </c>
    </row>
    <row r="29" spans="1:3" ht="29.25" customHeight="1" thickBot="1">
      <c r="A29" s="1011"/>
      <c r="B29" s="941" t="s">
        <v>90</v>
      </c>
      <c r="C29" s="113">
        <v>0</v>
      </c>
    </row>
    <row r="30" spans="1:3" ht="16.5" customHeight="1" thickBot="1">
      <c r="A30" s="119" t="s">
        <v>11</v>
      </c>
      <c r="B30" s="942" t="s">
        <v>91</v>
      </c>
      <c r="C30" s="120">
        <f>SUM(C12,C16,C22,C23,C24,C25)</f>
        <v>0</v>
      </c>
    </row>
    <row r="31" spans="1:3">
      <c r="A31" s="121"/>
      <c r="B31" s="122"/>
      <c r="C31" s="122"/>
    </row>
    <row r="32" spans="1:3">
      <c r="A32" s="123" t="s">
        <v>14</v>
      </c>
    </row>
    <row r="33" spans="1:3" ht="24" customHeight="1">
      <c r="A33" s="927" t="s">
        <v>546</v>
      </c>
      <c r="B33" s="926"/>
      <c r="C33" s="926"/>
    </row>
    <row r="35" spans="1:3" ht="14.25">
      <c r="B35" s="49"/>
      <c r="C35" s="49"/>
    </row>
    <row r="36" spans="1:3" ht="14.25">
      <c r="B36" s="50"/>
      <c r="C36" s="50"/>
    </row>
    <row r="37" spans="1:3">
      <c r="B37" s="51" t="s">
        <v>39</v>
      </c>
      <c r="C37" s="108"/>
    </row>
    <row r="38" spans="1:3">
      <c r="B38" s="55" t="s">
        <v>40</v>
      </c>
      <c r="C38" s="108"/>
    </row>
  </sheetData>
  <mergeCells count="7">
    <mergeCell ref="A9:C9"/>
    <mergeCell ref="A25:A29"/>
    <mergeCell ref="A16:A21"/>
    <mergeCell ref="A6:C6"/>
    <mergeCell ref="A7:C7"/>
    <mergeCell ref="A8:C8"/>
    <mergeCell ref="A12:A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C18" sqref="C18"/>
    </sheetView>
  </sheetViews>
  <sheetFormatPr defaultRowHeight="12.75"/>
  <cols>
    <col min="1" max="1" width="4.7109375" customWidth="1"/>
    <col min="2" max="2" width="37.7109375" customWidth="1"/>
    <col min="3" max="3" width="8.28515625" customWidth="1"/>
    <col min="4" max="4" width="11.42578125" customWidth="1"/>
    <col min="5" max="5" width="13.85546875" customWidth="1"/>
    <col min="256" max="256" width="4.7109375" customWidth="1"/>
    <col min="257" max="257" width="26.28515625" customWidth="1"/>
    <col min="258" max="258" width="19" customWidth="1"/>
    <col min="259" max="259" width="8.28515625" customWidth="1"/>
    <col min="260" max="260" width="11.42578125" customWidth="1"/>
    <col min="261" max="261" width="13.85546875" customWidth="1"/>
    <col min="512" max="512" width="4.7109375" customWidth="1"/>
    <col min="513" max="513" width="26.28515625" customWidth="1"/>
    <col min="514" max="514" width="19" customWidth="1"/>
    <col min="515" max="515" width="8.28515625" customWidth="1"/>
    <col min="516" max="516" width="11.42578125" customWidth="1"/>
    <col min="517" max="517" width="13.85546875" customWidth="1"/>
    <col min="768" max="768" width="4.7109375" customWidth="1"/>
    <col min="769" max="769" width="26.28515625" customWidth="1"/>
    <col min="770" max="770" width="19" customWidth="1"/>
    <col min="771" max="771" width="8.28515625" customWidth="1"/>
    <col min="772" max="772" width="11.42578125" customWidth="1"/>
    <col min="773" max="773" width="13.85546875" customWidth="1"/>
    <col min="1024" max="1024" width="4.7109375" customWidth="1"/>
    <col min="1025" max="1025" width="26.28515625" customWidth="1"/>
    <col min="1026" max="1026" width="19" customWidth="1"/>
    <col min="1027" max="1027" width="8.28515625" customWidth="1"/>
    <col min="1028" max="1028" width="11.42578125" customWidth="1"/>
    <col min="1029" max="1029" width="13.85546875" customWidth="1"/>
    <col min="1280" max="1280" width="4.7109375" customWidth="1"/>
    <col min="1281" max="1281" width="26.28515625" customWidth="1"/>
    <col min="1282" max="1282" width="19" customWidth="1"/>
    <col min="1283" max="1283" width="8.28515625" customWidth="1"/>
    <col min="1284" max="1284" width="11.42578125" customWidth="1"/>
    <col min="1285" max="1285" width="13.85546875" customWidth="1"/>
    <col min="1536" max="1536" width="4.7109375" customWidth="1"/>
    <col min="1537" max="1537" width="26.28515625" customWidth="1"/>
    <col min="1538" max="1538" width="19" customWidth="1"/>
    <col min="1539" max="1539" width="8.28515625" customWidth="1"/>
    <col min="1540" max="1540" width="11.42578125" customWidth="1"/>
    <col min="1541" max="1541" width="13.85546875" customWidth="1"/>
    <col min="1792" max="1792" width="4.7109375" customWidth="1"/>
    <col min="1793" max="1793" width="26.28515625" customWidth="1"/>
    <col min="1794" max="1794" width="19" customWidth="1"/>
    <col min="1795" max="1795" width="8.28515625" customWidth="1"/>
    <col min="1796" max="1796" width="11.42578125" customWidth="1"/>
    <col min="1797" max="1797" width="13.85546875" customWidth="1"/>
    <col min="2048" max="2048" width="4.7109375" customWidth="1"/>
    <col min="2049" max="2049" width="26.28515625" customWidth="1"/>
    <col min="2050" max="2050" width="19" customWidth="1"/>
    <col min="2051" max="2051" width="8.28515625" customWidth="1"/>
    <col min="2052" max="2052" width="11.42578125" customWidth="1"/>
    <col min="2053" max="2053" width="13.85546875" customWidth="1"/>
    <col min="2304" max="2304" width="4.7109375" customWidth="1"/>
    <col min="2305" max="2305" width="26.28515625" customWidth="1"/>
    <col min="2306" max="2306" width="19" customWidth="1"/>
    <col min="2307" max="2307" width="8.28515625" customWidth="1"/>
    <col min="2308" max="2308" width="11.42578125" customWidth="1"/>
    <col min="2309" max="2309" width="13.85546875" customWidth="1"/>
    <col min="2560" max="2560" width="4.7109375" customWidth="1"/>
    <col min="2561" max="2561" width="26.28515625" customWidth="1"/>
    <col min="2562" max="2562" width="19" customWidth="1"/>
    <col min="2563" max="2563" width="8.28515625" customWidth="1"/>
    <col min="2564" max="2564" width="11.42578125" customWidth="1"/>
    <col min="2565" max="2565" width="13.85546875" customWidth="1"/>
    <col min="2816" max="2816" width="4.7109375" customWidth="1"/>
    <col min="2817" max="2817" width="26.28515625" customWidth="1"/>
    <col min="2818" max="2818" width="19" customWidth="1"/>
    <col min="2819" max="2819" width="8.28515625" customWidth="1"/>
    <col min="2820" max="2820" width="11.42578125" customWidth="1"/>
    <col min="2821" max="2821" width="13.85546875" customWidth="1"/>
    <col min="3072" max="3072" width="4.7109375" customWidth="1"/>
    <col min="3073" max="3073" width="26.28515625" customWidth="1"/>
    <col min="3074" max="3074" width="19" customWidth="1"/>
    <col min="3075" max="3075" width="8.28515625" customWidth="1"/>
    <col min="3076" max="3076" width="11.42578125" customWidth="1"/>
    <col min="3077" max="3077" width="13.85546875" customWidth="1"/>
    <col min="3328" max="3328" width="4.7109375" customWidth="1"/>
    <col min="3329" max="3329" width="26.28515625" customWidth="1"/>
    <col min="3330" max="3330" width="19" customWidth="1"/>
    <col min="3331" max="3331" width="8.28515625" customWidth="1"/>
    <col min="3332" max="3332" width="11.42578125" customWidth="1"/>
    <col min="3333" max="3333" width="13.85546875" customWidth="1"/>
    <col min="3584" max="3584" width="4.7109375" customWidth="1"/>
    <col min="3585" max="3585" width="26.28515625" customWidth="1"/>
    <col min="3586" max="3586" width="19" customWidth="1"/>
    <col min="3587" max="3587" width="8.28515625" customWidth="1"/>
    <col min="3588" max="3588" width="11.42578125" customWidth="1"/>
    <col min="3589" max="3589" width="13.85546875" customWidth="1"/>
    <col min="3840" max="3840" width="4.7109375" customWidth="1"/>
    <col min="3841" max="3841" width="26.28515625" customWidth="1"/>
    <col min="3842" max="3842" width="19" customWidth="1"/>
    <col min="3843" max="3843" width="8.28515625" customWidth="1"/>
    <col min="3844" max="3844" width="11.42578125" customWidth="1"/>
    <col min="3845" max="3845" width="13.85546875" customWidth="1"/>
    <col min="4096" max="4096" width="4.7109375" customWidth="1"/>
    <col min="4097" max="4097" width="26.28515625" customWidth="1"/>
    <col min="4098" max="4098" width="19" customWidth="1"/>
    <col min="4099" max="4099" width="8.28515625" customWidth="1"/>
    <col min="4100" max="4100" width="11.42578125" customWidth="1"/>
    <col min="4101" max="4101" width="13.85546875" customWidth="1"/>
    <col min="4352" max="4352" width="4.7109375" customWidth="1"/>
    <col min="4353" max="4353" width="26.28515625" customWidth="1"/>
    <col min="4354" max="4354" width="19" customWidth="1"/>
    <col min="4355" max="4355" width="8.28515625" customWidth="1"/>
    <col min="4356" max="4356" width="11.42578125" customWidth="1"/>
    <col min="4357" max="4357" width="13.85546875" customWidth="1"/>
    <col min="4608" max="4608" width="4.7109375" customWidth="1"/>
    <col min="4609" max="4609" width="26.28515625" customWidth="1"/>
    <col min="4610" max="4610" width="19" customWidth="1"/>
    <col min="4611" max="4611" width="8.28515625" customWidth="1"/>
    <col min="4612" max="4612" width="11.42578125" customWidth="1"/>
    <col min="4613" max="4613" width="13.85546875" customWidth="1"/>
    <col min="4864" max="4864" width="4.7109375" customWidth="1"/>
    <col min="4865" max="4865" width="26.28515625" customWidth="1"/>
    <col min="4866" max="4866" width="19" customWidth="1"/>
    <col min="4867" max="4867" width="8.28515625" customWidth="1"/>
    <col min="4868" max="4868" width="11.42578125" customWidth="1"/>
    <col min="4869" max="4869" width="13.85546875" customWidth="1"/>
    <col min="5120" max="5120" width="4.7109375" customWidth="1"/>
    <col min="5121" max="5121" width="26.28515625" customWidth="1"/>
    <col min="5122" max="5122" width="19" customWidth="1"/>
    <col min="5123" max="5123" width="8.28515625" customWidth="1"/>
    <col min="5124" max="5124" width="11.42578125" customWidth="1"/>
    <col min="5125" max="5125" width="13.85546875" customWidth="1"/>
    <col min="5376" max="5376" width="4.7109375" customWidth="1"/>
    <col min="5377" max="5377" width="26.28515625" customWidth="1"/>
    <col min="5378" max="5378" width="19" customWidth="1"/>
    <col min="5379" max="5379" width="8.28515625" customWidth="1"/>
    <col min="5380" max="5380" width="11.42578125" customWidth="1"/>
    <col min="5381" max="5381" width="13.85546875" customWidth="1"/>
    <col min="5632" max="5632" width="4.7109375" customWidth="1"/>
    <col min="5633" max="5633" width="26.28515625" customWidth="1"/>
    <col min="5634" max="5634" width="19" customWidth="1"/>
    <col min="5635" max="5635" width="8.28515625" customWidth="1"/>
    <col min="5636" max="5636" width="11.42578125" customWidth="1"/>
    <col min="5637" max="5637" width="13.85546875" customWidth="1"/>
    <col min="5888" max="5888" width="4.7109375" customWidth="1"/>
    <col min="5889" max="5889" width="26.28515625" customWidth="1"/>
    <col min="5890" max="5890" width="19" customWidth="1"/>
    <col min="5891" max="5891" width="8.28515625" customWidth="1"/>
    <col min="5892" max="5892" width="11.42578125" customWidth="1"/>
    <col min="5893" max="5893" width="13.85546875" customWidth="1"/>
    <col min="6144" max="6144" width="4.7109375" customWidth="1"/>
    <col min="6145" max="6145" width="26.28515625" customWidth="1"/>
    <col min="6146" max="6146" width="19" customWidth="1"/>
    <col min="6147" max="6147" width="8.28515625" customWidth="1"/>
    <col min="6148" max="6148" width="11.42578125" customWidth="1"/>
    <col min="6149" max="6149" width="13.85546875" customWidth="1"/>
    <col min="6400" max="6400" width="4.7109375" customWidth="1"/>
    <col min="6401" max="6401" width="26.28515625" customWidth="1"/>
    <col min="6402" max="6402" width="19" customWidth="1"/>
    <col min="6403" max="6403" width="8.28515625" customWidth="1"/>
    <col min="6404" max="6404" width="11.42578125" customWidth="1"/>
    <col min="6405" max="6405" width="13.85546875" customWidth="1"/>
    <col min="6656" max="6656" width="4.7109375" customWidth="1"/>
    <col min="6657" max="6657" width="26.28515625" customWidth="1"/>
    <col min="6658" max="6658" width="19" customWidth="1"/>
    <col min="6659" max="6659" width="8.28515625" customWidth="1"/>
    <col min="6660" max="6660" width="11.42578125" customWidth="1"/>
    <col min="6661" max="6661" width="13.85546875" customWidth="1"/>
    <col min="6912" max="6912" width="4.7109375" customWidth="1"/>
    <col min="6913" max="6913" width="26.28515625" customWidth="1"/>
    <col min="6914" max="6914" width="19" customWidth="1"/>
    <col min="6915" max="6915" width="8.28515625" customWidth="1"/>
    <col min="6916" max="6916" width="11.42578125" customWidth="1"/>
    <col min="6917" max="6917" width="13.85546875" customWidth="1"/>
    <col min="7168" max="7168" width="4.7109375" customWidth="1"/>
    <col min="7169" max="7169" width="26.28515625" customWidth="1"/>
    <col min="7170" max="7170" width="19" customWidth="1"/>
    <col min="7171" max="7171" width="8.28515625" customWidth="1"/>
    <col min="7172" max="7172" width="11.42578125" customWidth="1"/>
    <col min="7173" max="7173" width="13.85546875" customWidth="1"/>
    <col min="7424" max="7424" width="4.7109375" customWidth="1"/>
    <col min="7425" max="7425" width="26.28515625" customWidth="1"/>
    <col min="7426" max="7426" width="19" customWidth="1"/>
    <col min="7427" max="7427" width="8.28515625" customWidth="1"/>
    <col min="7428" max="7428" width="11.42578125" customWidth="1"/>
    <col min="7429" max="7429" width="13.85546875" customWidth="1"/>
    <col min="7680" max="7680" width="4.7109375" customWidth="1"/>
    <col min="7681" max="7681" width="26.28515625" customWidth="1"/>
    <col min="7682" max="7682" width="19" customWidth="1"/>
    <col min="7683" max="7683" width="8.28515625" customWidth="1"/>
    <col min="7684" max="7684" width="11.42578125" customWidth="1"/>
    <col min="7685" max="7685" width="13.85546875" customWidth="1"/>
    <col min="7936" max="7936" width="4.7109375" customWidth="1"/>
    <col min="7937" max="7937" width="26.28515625" customWidth="1"/>
    <col min="7938" max="7938" width="19" customWidth="1"/>
    <col min="7939" max="7939" width="8.28515625" customWidth="1"/>
    <col min="7940" max="7940" width="11.42578125" customWidth="1"/>
    <col min="7941" max="7941" width="13.85546875" customWidth="1"/>
    <col min="8192" max="8192" width="4.7109375" customWidth="1"/>
    <col min="8193" max="8193" width="26.28515625" customWidth="1"/>
    <col min="8194" max="8194" width="19" customWidth="1"/>
    <col min="8195" max="8195" width="8.28515625" customWidth="1"/>
    <col min="8196" max="8196" width="11.42578125" customWidth="1"/>
    <col min="8197" max="8197" width="13.85546875" customWidth="1"/>
    <col min="8448" max="8448" width="4.7109375" customWidth="1"/>
    <col min="8449" max="8449" width="26.28515625" customWidth="1"/>
    <col min="8450" max="8450" width="19" customWidth="1"/>
    <col min="8451" max="8451" width="8.28515625" customWidth="1"/>
    <col min="8452" max="8452" width="11.42578125" customWidth="1"/>
    <col min="8453" max="8453" width="13.85546875" customWidth="1"/>
    <col min="8704" max="8704" width="4.7109375" customWidth="1"/>
    <col min="8705" max="8705" width="26.28515625" customWidth="1"/>
    <col min="8706" max="8706" width="19" customWidth="1"/>
    <col min="8707" max="8707" width="8.28515625" customWidth="1"/>
    <col min="8708" max="8708" width="11.42578125" customWidth="1"/>
    <col min="8709" max="8709" width="13.85546875" customWidth="1"/>
    <col min="8960" max="8960" width="4.7109375" customWidth="1"/>
    <col min="8961" max="8961" width="26.28515625" customWidth="1"/>
    <col min="8962" max="8962" width="19" customWidth="1"/>
    <col min="8963" max="8963" width="8.28515625" customWidth="1"/>
    <col min="8964" max="8964" width="11.42578125" customWidth="1"/>
    <col min="8965" max="8965" width="13.85546875" customWidth="1"/>
    <col min="9216" max="9216" width="4.7109375" customWidth="1"/>
    <col min="9217" max="9217" width="26.28515625" customWidth="1"/>
    <col min="9218" max="9218" width="19" customWidth="1"/>
    <col min="9219" max="9219" width="8.28515625" customWidth="1"/>
    <col min="9220" max="9220" width="11.42578125" customWidth="1"/>
    <col min="9221" max="9221" width="13.85546875" customWidth="1"/>
    <col min="9472" max="9472" width="4.7109375" customWidth="1"/>
    <col min="9473" max="9473" width="26.28515625" customWidth="1"/>
    <col min="9474" max="9474" width="19" customWidth="1"/>
    <col min="9475" max="9475" width="8.28515625" customWidth="1"/>
    <col min="9476" max="9476" width="11.42578125" customWidth="1"/>
    <col min="9477" max="9477" width="13.85546875" customWidth="1"/>
    <col min="9728" max="9728" width="4.7109375" customWidth="1"/>
    <col min="9729" max="9729" width="26.28515625" customWidth="1"/>
    <col min="9730" max="9730" width="19" customWidth="1"/>
    <col min="9731" max="9731" width="8.28515625" customWidth="1"/>
    <col min="9732" max="9732" width="11.42578125" customWidth="1"/>
    <col min="9733" max="9733" width="13.85546875" customWidth="1"/>
    <col min="9984" max="9984" width="4.7109375" customWidth="1"/>
    <col min="9985" max="9985" width="26.28515625" customWidth="1"/>
    <col min="9986" max="9986" width="19" customWidth="1"/>
    <col min="9987" max="9987" width="8.28515625" customWidth="1"/>
    <col min="9988" max="9988" width="11.42578125" customWidth="1"/>
    <col min="9989" max="9989" width="13.85546875" customWidth="1"/>
    <col min="10240" max="10240" width="4.7109375" customWidth="1"/>
    <col min="10241" max="10241" width="26.28515625" customWidth="1"/>
    <col min="10242" max="10242" width="19" customWidth="1"/>
    <col min="10243" max="10243" width="8.28515625" customWidth="1"/>
    <col min="10244" max="10244" width="11.42578125" customWidth="1"/>
    <col min="10245" max="10245" width="13.85546875" customWidth="1"/>
    <col min="10496" max="10496" width="4.7109375" customWidth="1"/>
    <col min="10497" max="10497" width="26.28515625" customWidth="1"/>
    <col min="10498" max="10498" width="19" customWidth="1"/>
    <col min="10499" max="10499" width="8.28515625" customWidth="1"/>
    <col min="10500" max="10500" width="11.42578125" customWidth="1"/>
    <col min="10501" max="10501" width="13.85546875" customWidth="1"/>
    <col min="10752" max="10752" width="4.7109375" customWidth="1"/>
    <col min="10753" max="10753" width="26.28515625" customWidth="1"/>
    <col min="10754" max="10754" width="19" customWidth="1"/>
    <col min="10755" max="10755" width="8.28515625" customWidth="1"/>
    <col min="10756" max="10756" width="11.42578125" customWidth="1"/>
    <col min="10757" max="10757" width="13.85546875" customWidth="1"/>
    <col min="11008" max="11008" width="4.7109375" customWidth="1"/>
    <col min="11009" max="11009" width="26.28515625" customWidth="1"/>
    <col min="11010" max="11010" width="19" customWidth="1"/>
    <col min="11011" max="11011" width="8.28515625" customWidth="1"/>
    <col min="11012" max="11012" width="11.42578125" customWidth="1"/>
    <col min="11013" max="11013" width="13.85546875" customWidth="1"/>
    <col min="11264" max="11264" width="4.7109375" customWidth="1"/>
    <col min="11265" max="11265" width="26.28515625" customWidth="1"/>
    <col min="11266" max="11266" width="19" customWidth="1"/>
    <col min="11267" max="11267" width="8.28515625" customWidth="1"/>
    <col min="11268" max="11268" width="11.42578125" customWidth="1"/>
    <col min="11269" max="11269" width="13.85546875" customWidth="1"/>
    <col min="11520" max="11520" width="4.7109375" customWidth="1"/>
    <col min="11521" max="11521" width="26.28515625" customWidth="1"/>
    <col min="11522" max="11522" width="19" customWidth="1"/>
    <col min="11523" max="11523" width="8.28515625" customWidth="1"/>
    <col min="11524" max="11524" width="11.42578125" customWidth="1"/>
    <col min="11525" max="11525" width="13.85546875" customWidth="1"/>
    <col min="11776" max="11776" width="4.7109375" customWidth="1"/>
    <col min="11777" max="11777" width="26.28515625" customWidth="1"/>
    <col min="11778" max="11778" width="19" customWidth="1"/>
    <col min="11779" max="11779" width="8.28515625" customWidth="1"/>
    <col min="11780" max="11780" width="11.42578125" customWidth="1"/>
    <col min="11781" max="11781" width="13.85546875" customWidth="1"/>
    <col min="12032" max="12032" width="4.7109375" customWidth="1"/>
    <col min="12033" max="12033" width="26.28515625" customWidth="1"/>
    <col min="12034" max="12034" width="19" customWidth="1"/>
    <col min="12035" max="12035" width="8.28515625" customWidth="1"/>
    <col min="12036" max="12036" width="11.42578125" customWidth="1"/>
    <col min="12037" max="12037" width="13.85546875" customWidth="1"/>
    <col min="12288" max="12288" width="4.7109375" customWidth="1"/>
    <col min="12289" max="12289" width="26.28515625" customWidth="1"/>
    <col min="12290" max="12290" width="19" customWidth="1"/>
    <col min="12291" max="12291" width="8.28515625" customWidth="1"/>
    <col min="12292" max="12292" width="11.42578125" customWidth="1"/>
    <col min="12293" max="12293" width="13.85546875" customWidth="1"/>
    <col min="12544" max="12544" width="4.7109375" customWidth="1"/>
    <col min="12545" max="12545" width="26.28515625" customWidth="1"/>
    <col min="12546" max="12546" width="19" customWidth="1"/>
    <col min="12547" max="12547" width="8.28515625" customWidth="1"/>
    <col min="12548" max="12548" width="11.42578125" customWidth="1"/>
    <col min="12549" max="12549" width="13.85546875" customWidth="1"/>
    <col min="12800" max="12800" width="4.7109375" customWidth="1"/>
    <col min="12801" max="12801" width="26.28515625" customWidth="1"/>
    <col min="12802" max="12802" width="19" customWidth="1"/>
    <col min="12803" max="12803" width="8.28515625" customWidth="1"/>
    <col min="12804" max="12804" width="11.42578125" customWidth="1"/>
    <col min="12805" max="12805" width="13.85546875" customWidth="1"/>
    <col min="13056" max="13056" width="4.7109375" customWidth="1"/>
    <col min="13057" max="13057" width="26.28515625" customWidth="1"/>
    <col min="13058" max="13058" width="19" customWidth="1"/>
    <col min="13059" max="13059" width="8.28515625" customWidth="1"/>
    <col min="13060" max="13060" width="11.42578125" customWidth="1"/>
    <col min="13061" max="13061" width="13.85546875" customWidth="1"/>
    <col min="13312" max="13312" width="4.7109375" customWidth="1"/>
    <col min="13313" max="13313" width="26.28515625" customWidth="1"/>
    <col min="13314" max="13314" width="19" customWidth="1"/>
    <col min="13315" max="13315" width="8.28515625" customWidth="1"/>
    <col min="13316" max="13316" width="11.42578125" customWidth="1"/>
    <col min="13317" max="13317" width="13.85546875" customWidth="1"/>
    <col min="13568" max="13568" width="4.7109375" customWidth="1"/>
    <col min="13569" max="13569" width="26.28515625" customWidth="1"/>
    <col min="13570" max="13570" width="19" customWidth="1"/>
    <col min="13571" max="13571" width="8.28515625" customWidth="1"/>
    <col min="13572" max="13572" width="11.42578125" customWidth="1"/>
    <col min="13573" max="13573" width="13.85546875" customWidth="1"/>
    <col min="13824" max="13824" width="4.7109375" customWidth="1"/>
    <col min="13825" max="13825" width="26.28515625" customWidth="1"/>
    <col min="13826" max="13826" width="19" customWidth="1"/>
    <col min="13827" max="13827" width="8.28515625" customWidth="1"/>
    <col min="13828" max="13828" width="11.42578125" customWidth="1"/>
    <col min="13829" max="13829" width="13.85546875" customWidth="1"/>
    <col min="14080" max="14080" width="4.7109375" customWidth="1"/>
    <col min="14081" max="14081" width="26.28515625" customWidth="1"/>
    <col min="14082" max="14082" width="19" customWidth="1"/>
    <col min="14083" max="14083" width="8.28515625" customWidth="1"/>
    <col min="14084" max="14084" width="11.42578125" customWidth="1"/>
    <col min="14085" max="14085" width="13.85546875" customWidth="1"/>
    <col min="14336" max="14336" width="4.7109375" customWidth="1"/>
    <col min="14337" max="14337" width="26.28515625" customWidth="1"/>
    <col min="14338" max="14338" width="19" customWidth="1"/>
    <col min="14339" max="14339" width="8.28515625" customWidth="1"/>
    <col min="14340" max="14340" width="11.42578125" customWidth="1"/>
    <col min="14341" max="14341" width="13.85546875" customWidth="1"/>
    <col min="14592" max="14592" width="4.7109375" customWidth="1"/>
    <col min="14593" max="14593" width="26.28515625" customWidth="1"/>
    <col min="14594" max="14594" width="19" customWidth="1"/>
    <col min="14595" max="14595" width="8.28515625" customWidth="1"/>
    <col min="14596" max="14596" width="11.42578125" customWidth="1"/>
    <col min="14597" max="14597" width="13.85546875" customWidth="1"/>
    <col min="14848" max="14848" width="4.7109375" customWidth="1"/>
    <col min="14849" max="14849" width="26.28515625" customWidth="1"/>
    <col min="14850" max="14850" width="19" customWidth="1"/>
    <col min="14851" max="14851" width="8.28515625" customWidth="1"/>
    <col min="14852" max="14852" width="11.42578125" customWidth="1"/>
    <col min="14853" max="14853" width="13.85546875" customWidth="1"/>
    <col min="15104" max="15104" width="4.7109375" customWidth="1"/>
    <col min="15105" max="15105" width="26.28515625" customWidth="1"/>
    <col min="15106" max="15106" width="19" customWidth="1"/>
    <col min="15107" max="15107" width="8.28515625" customWidth="1"/>
    <col min="15108" max="15108" width="11.42578125" customWidth="1"/>
    <col min="15109" max="15109" width="13.85546875" customWidth="1"/>
    <col min="15360" max="15360" width="4.7109375" customWidth="1"/>
    <col min="15361" max="15361" width="26.28515625" customWidth="1"/>
    <col min="15362" max="15362" width="19" customWidth="1"/>
    <col min="15363" max="15363" width="8.28515625" customWidth="1"/>
    <col min="15364" max="15364" width="11.42578125" customWidth="1"/>
    <col min="15365" max="15365" width="13.85546875" customWidth="1"/>
    <col min="15616" max="15616" width="4.7109375" customWidth="1"/>
    <col min="15617" max="15617" width="26.28515625" customWidth="1"/>
    <col min="15618" max="15618" width="19" customWidth="1"/>
    <col min="15619" max="15619" width="8.28515625" customWidth="1"/>
    <col min="15620" max="15620" width="11.42578125" customWidth="1"/>
    <col min="15621" max="15621" width="13.85546875" customWidth="1"/>
    <col min="15872" max="15872" width="4.7109375" customWidth="1"/>
    <col min="15873" max="15873" width="26.28515625" customWidth="1"/>
    <col min="15874" max="15874" width="19" customWidth="1"/>
    <col min="15875" max="15875" width="8.28515625" customWidth="1"/>
    <col min="15876" max="15876" width="11.42578125" customWidth="1"/>
    <col min="15877" max="15877" width="13.85546875" customWidth="1"/>
    <col min="16128" max="16128" width="4.7109375" customWidth="1"/>
    <col min="16129" max="16129" width="26.28515625" customWidth="1"/>
    <col min="16130" max="16130" width="19" customWidth="1"/>
    <col min="16131" max="16131" width="8.28515625" customWidth="1"/>
    <col min="16132" max="16132" width="11.42578125" customWidth="1"/>
    <col min="16133" max="16133" width="13.85546875" customWidth="1"/>
  </cols>
  <sheetData>
    <row r="1" spans="1:5" ht="17.25" customHeight="1">
      <c r="A1" s="123"/>
      <c r="E1" s="107" t="s">
        <v>92</v>
      </c>
    </row>
    <row r="2" spans="1:5">
      <c r="E2" s="130"/>
    </row>
    <row r="3" spans="1:5">
      <c r="C3" s="47" t="s">
        <v>36</v>
      </c>
      <c r="D3" s="131"/>
      <c r="E3" s="132"/>
    </row>
    <row r="4" spans="1:5">
      <c r="A4" s="53" t="s">
        <v>67</v>
      </c>
      <c r="B4" s="53"/>
      <c r="C4" s="133"/>
      <c r="D4" s="133"/>
    </row>
    <row r="5" spans="1:5" ht="12.75" customHeight="1">
      <c r="A5" s="54" t="s">
        <v>93</v>
      </c>
      <c r="B5" s="54"/>
      <c r="C5" s="134"/>
      <c r="D5" s="134"/>
    </row>
    <row r="7" spans="1:5" ht="21.75" customHeight="1">
      <c r="A7" s="1018" t="s">
        <v>94</v>
      </c>
      <c r="B7" s="1018"/>
      <c r="C7" s="1018"/>
      <c r="D7" s="1018"/>
      <c r="E7" s="1018"/>
    </row>
    <row r="8" spans="1:5" s="136" customFormat="1" ht="12" customHeight="1">
      <c r="A8" s="135"/>
      <c r="B8" s="135"/>
      <c r="C8" s="135"/>
      <c r="D8" s="135"/>
      <c r="E8" s="135"/>
    </row>
    <row r="9" spans="1:5" ht="48.75" customHeight="1">
      <c r="A9" s="1019" t="s">
        <v>533</v>
      </c>
      <c r="B9" s="1019"/>
      <c r="C9" s="1019"/>
      <c r="D9" s="1019"/>
      <c r="E9" s="1019"/>
    </row>
    <row r="10" spans="1:5">
      <c r="A10" s="1020" t="s">
        <v>95</v>
      </c>
      <c r="B10" s="1020"/>
      <c r="C10" s="1020"/>
      <c r="D10" s="1020"/>
      <c r="E10" s="1020"/>
    </row>
    <row r="11" spans="1:5" ht="12.75" customHeight="1" thickBot="1"/>
    <row r="12" spans="1:5" ht="26.25" thickBot="1">
      <c r="A12" s="137" t="s">
        <v>70</v>
      </c>
      <c r="B12" s="138" t="s">
        <v>96</v>
      </c>
      <c r="C12" s="139" t="s">
        <v>97</v>
      </c>
      <c r="D12" s="139" t="s">
        <v>98</v>
      </c>
      <c r="E12" s="139" t="s">
        <v>99</v>
      </c>
    </row>
    <row r="13" spans="1:5">
      <c r="A13" s="140" t="s">
        <v>2</v>
      </c>
      <c r="B13" s="141"/>
      <c r="C13" s="142"/>
      <c r="D13" s="36"/>
      <c r="E13" s="36">
        <f>C13*D13</f>
        <v>0</v>
      </c>
    </row>
    <row r="14" spans="1:5">
      <c r="A14" s="143" t="s">
        <v>3</v>
      </c>
      <c r="B14" s="144"/>
      <c r="C14" s="142"/>
      <c r="D14" s="36"/>
      <c r="E14" s="36">
        <f>C14*D14</f>
        <v>0</v>
      </c>
    </row>
    <row r="15" spans="1:5">
      <c r="A15" s="143" t="s">
        <v>4</v>
      </c>
      <c r="B15" s="144"/>
      <c r="C15" s="142"/>
      <c r="D15" s="36"/>
      <c r="E15" s="36">
        <f t="shared" ref="E15:E35" si="0">C15*D15</f>
        <v>0</v>
      </c>
    </row>
    <row r="16" spans="1:5">
      <c r="A16" s="143" t="s">
        <v>6</v>
      </c>
      <c r="B16" s="144"/>
      <c r="C16" s="142"/>
      <c r="D16" s="36"/>
      <c r="E16" s="36">
        <f t="shared" si="0"/>
        <v>0</v>
      </c>
    </row>
    <row r="17" spans="1:5">
      <c r="A17" s="143" t="s">
        <v>8</v>
      </c>
      <c r="B17" s="144"/>
      <c r="C17" s="142"/>
      <c r="D17" s="36"/>
      <c r="E17" s="36">
        <f t="shared" si="0"/>
        <v>0</v>
      </c>
    </row>
    <row r="18" spans="1:5">
      <c r="A18" s="143" t="s">
        <v>9</v>
      </c>
      <c r="B18" s="144"/>
      <c r="C18" s="142"/>
      <c r="D18" s="36"/>
      <c r="E18" s="36">
        <f t="shared" si="0"/>
        <v>0</v>
      </c>
    </row>
    <row r="19" spans="1:5">
      <c r="A19" s="143" t="s">
        <v>11</v>
      </c>
      <c r="B19" s="144"/>
      <c r="C19" s="142"/>
      <c r="D19" s="36"/>
      <c r="E19" s="36">
        <f t="shared" si="0"/>
        <v>0</v>
      </c>
    </row>
    <row r="20" spans="1:5">
      <c r="A20" s="143" t="s">
        <v>12</v>
      </c>
      <c r="B20" s="144"/>
      <c r="C20" s="142"/>
      <c r="D20" s="36"/>
      <c r="E20" s="36">
        <f t="shared" si="0"/>
        <v>0</v>
      </c>
    </row>
    <row r="21" spans="1:5">
      <c r="A21" s="143" t="s">
        <v>13</v>
      </c>
      <c r="B21" s="144"/>
      <c r="C21" s="142"/>
      <c r="D21" s="36"/>
      <c r="E21" s="36">
        <f t="shared" si="0"/>
        <v>0</v>
      </c>
    </row>
    <row r="22" spans="1:5">
      <c r="A22" s="143" t="s">
        <v>19</v>
      </c>
      <c r="B22" s="144"/>
      <c r="C22" s="142"/>
      <c r="D22" s="36"/>
      <c r="E22" s="36">
        <f t="shared" si="0"/>
        <v>0</v>
      </c>
    </row>
    <row r="23" spans="1:5">
      <c r="A23" s="143" t="s">
        <v>20</v>
      </c>
      <c r="B23" s="144"/>
      <c r="C23" s="142"/>
      <c r="D23" s="36"/>
      <c r="E23" s="36">
        <f t="shared" si="0"/>
        <v>0</v>
      </c>
    </row>
    <row r="24" spans="1:5">
      <c r="A24" s="143" t="s">
        <v>21</v>
      </c>
      <c r="B24" s="144"/>
      <c r="C24" s="142"/>
      <c r="D24" s="36"/>
      <c r="E24" s="36">
        <f t="shared" si="0"/>
        <v>0</v>
      </c>
    </row>
    <row r="25" spans="1:5">
      <c r="A25" s="143" t="s">
        <v>22</v>
      </c>
      <c r="B25" s="144"/>
      <c r="C25" s="142"/>
      <c r="D25" s="36"/>
      <c r="E25" s="36">
        <f t="shared" si="0"/>
        <v>0</v>
      </c>
    </row>
    <row r="26" spans="1:5">
      <c r="A26" s="143" t="s">
        <v>23</v>
      </c>
      <c r="B26" s="144"/>
      <c r="C26" s="142"/>
      <c r="D26" s="36"/>
      <c r="E26" s="36">
        <f t="shared" si="0"/>
        <v>0</v>
      </c>
    </row>
    <row r="27" spans="1:5">
      <c r="A27" s="143" t="s">
        <v>100</v>
      </c>
      <c r="B27" s="144"/>
      <c r="C27" s="142"/>
      <c r="D27" s="36"/>
      <c r="E27" s="36">
        <f t="shared" si="0"/>
        <v>0</v>
      </c>
    </row>
    <row r="28" spans="1:5">
      <c r="A28" s="143" t="s">
        <v>101</v>
      </c>
      <c r="B28" s="144"/>
      <c r="C28" s="142"/>
      <c r="D28" s="36"/>
      <c r="E28" s="36">
        <f t="shared" si="0"/>
        <v>0</v>
      </c>
    </row>
    <row r="29" spans="1:5">
      <c r="A29" s="143" t="s">
        <v>102</v>
      </c>
      <c r="B29" s="144"/>
      <c r="C29" s="142"/>
      <c r="D29" s="36"/>
      <c r="E29" s="36">
        <f t="shared" si="0"/>
        <v>0</v>
      </c>
    </row>
    <row r="30" spans="1:5">
      <c r="A30" s="143" t="s">
        <v>103</v>
      </c>
      <c r="B30" s="144"/>
      <c r="C30" s="142"/>
      <c r="D30" s="36"/>
      <c r="E30" s="36">
        <f t="shared" si="0"/>
        <v>0</v>
      </c>
    </row>
    <row r="31" spans="1:5">
      <c r="A31" s="143" t="s">
        <v>104</v>
      </c>
      <c r="B31" s="144"/>
      <c r="C31" s="142"/>
      <c r="D31" s="36"/>
      <c r="E31" s="36">
        <f t="shared" si="0"/>
        <v>0</v>
      </c>
    </row>
    <row r="32" spans="1:5">
      <c r="A32" s="143" t="s">
        <v>105</v>
      </c>
      <c r="B32" s="144"/>
      <c r="C32" s="142"/>
      <c r="D32" s="36"/>
      <c r="E32" s="36">
        <f t="shared" si="0"/>
        <v>0</v>
      </c>
    </row>
    <row r="33" spans="1:5">
      <c r="A33" s="143" t="s">
        <v>106</v>
      </c>
      <c r="B33" s="144"/>
      <c r="C33" s="142"/>
      <c r="D33" s="36"/>
      <c r="E33" s="36">
        <f t="shared" si="0"/>
        <v>0</v>
      </c>
    </row>
    <row r="34" spans="1:5">
      <c r="A34" s="143" t="s">
        <v>107</v>
      </c>
      <c r="B34" s="144"/>
      <c r="C34" s="142"/>
      <c r="D34" s="36"/>
      <c r="E34" s="36">
        <f t="shared" si="0"/>
        <v>0</v>
      </c>
    </row>
    <row r="35" spans="1:5" ht="16.5" customHeight="1">
      <c r="A35" s="143" t="s">
        <v>108</v>
      </c>
      <c r="B35" s="144"/>
      <c r="C35" s="142"/>
      <c r="D35" s="36"/>
      <c r="E35" s="36">
        <f t="shared" si="0"/>
        <v>0</v>
      </c>
    </row>
    <row r="36" spans="1:5" ht="13.5" thickBot="1">
      <c r="A36" s="145" t="s">
        <v>109</v>
      </c>
      <c r="B36" s="146"/>
      <c r="C36" s="147"/>
      <c r="D36" s="148"/>
      <c r="E36" s="149">
        <f>C36*D36</f>
        <v>0</v>
      </c>
    </row>
    <row r="37" spans="1:5" ht="18.75" customHeight="1" thickBot="1">
      <c r="A37" s="150"/>
      <c r="B37" s="150"/>
      <c r="C37" s="151" t="s">
        <v>110</v>
      </c>
      <c r="D37" s="151"/>
      <c r="E37" s="152">
        <f>SUM(E13:E36)</f>
        <v>0</v>
      </c>
    </row>
    <row r="38" spans="1:5">
      <c r="A38" s="153" t="s">
        <v>14</v>
      </c>
      <c r="B38" s="150"/>
      <c r="C38" s="150"/>
      <c r="D38" s="150"/>
    </row>
    <row r="39" spans="1:5" ht="23.25" customHeight="1">
      <c r="A39" s="970" t="s">
        <v>546</v>
      </c>
      <c r="B39" s="970"/>
      <c r="C39" s="970"/>
      <c r="D39" s="970"/>
      <c r="E39" s="150"/>
    </row>
    <row r="40" spans="1:5">
      <c r="A40" s="121"/>
      <c r="B40" s="150"/>
      <c r="C40" s="150"/>
      <c r="D40" s="150"/>
      <c r="E40" s="150"/>
    </row>
    <row r="41" spans="1:5" ht="14.25">
      <c r="A41" s="154"/>
      <c r="B41" s="49"/>
      <c r="C41" s="154"/>
      <c r="D41" s="49"/>
      <c r="E41" s="49"/>
    </row>
    <row r="42" spans="1:5" ht="14.25">
      <c r="B42" s="50"/>
      <c r="C42" s="155"/>
      <c r="D42" s="50"/>
      <c r="E42" s="50"/>
    </row>
    <row r="43" spans="1:5">
      <c r="A43" s="154"/>
      <c r="B43" s="51" t="s">
        <v>39</v>
      </c>
      <c r="C43" s="154"/>
      <c r="D43" s="124" t="s">
        <v>39</v>
      </c>
      <c r="E43" s="156"/>
    </row>
    <row r="44" spans="1:5">
      <c r="B44" s="55" t="s">
        <v>40</v>
      </c>
      <c r="D44" s="959" t="s">
        <v>40</v>
      </c>
      <c r="E44" s="959"/>
    </row>
    <row r="45" spans="1:5">
      <c r="A45" s="157"/>
    </row>
  </sheetData>
  <mergeCells count="5">
    <mergeCell ref="A7:E7"/>
    <mergeCell ref="A9:E9"/>
    <mergeCell ref="A10:E10"/>
    <mergeCell ref="A39:D39"/>
    <mergeCell ref="D44:E4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A14" sqref="A14"/>
    </sheetView>
  </sheetViews>
  <sheetFormatPr defaultRowHeight="12.75"/>
  <cols>
    <col min="1" max="1" width="6.140625" style="159" customWidth="1"/>
    <col min="2" max="2" width="25.28515625" style="159" customWidth="1"/>
    <col min="3" max="3" width="37.5703125" style="159" customWidth="1"/>
    <col min="4" max="4" width="36.7109375" style="159" bestFit="1" customWidth="1"/>
    <col min="5" max="5" width="35.5703125" style="159" bestFit="1" customWidth="1"/>
    <col min="6" max="6" width="17.5703125" style="159" customWidth="1"/>
    <col min="7" max="7" width="16.7109375" style="159" customWidth="1"/>
    <col min="8" max="8" width="18" style="159" customWidth="1"/>
    <col min="9" max="10" width="18.28515625" style="159" customWidth="1"/>
    <col min="11" max="11" width="16" style="159" customWidth="1"/>
    <col min="12" max="256" width="9.140625" style="159"/>
    <col min="257" max="257" width="6.140625" style="159" customWidth="1"/>
    <col min="258" max="258" width="25.28515625" style="159" customWidth="1"/>
    <col min="259" max="259" width="37.5703125" style="159" customWidth="1"/>
    <col min="260" max="260" width="36.7109375" style="159" bestFit="1" customWidth="1"/>
    <col min="261" max="261" width="35.5703125" style="159" bestFit="1" customWidth="1"/>
    <col min="262" max="262" width="17.5703125" style="159" customWidth="1"/>
    <col min="263" max="263" width="16.7109375" style="159" customWidth="1"/>
    <col min="264" max="264" width="18" style="159" customWidth="1"/>
    <col min="265" max="266" width="18.28515625" style="159" customWidth="1"/>
    <col min="267" max="267" width="16" style="159" customWidth="1"/>
    <col min="268" max="512" width="9.140625" style="159"/>
    <col min="513" max="513" width="6.140625" style="159" customWidth="1"/>
    <col min="514" max="514" width="25.28515625" style="159" customWidth="1"/>
    <col min="515" max="515" width="37.5703125" style="159" customWidth="1"/>
    <col min="516" max="516" width="36.7109375" style="159" bestFit="1" customWidth="1"/>
    <col min="517" max="517" width="35.5703125" style="159" bestFit="1" customWidth="1"/>
    <col min="518" max="518" width="17.5703125" style="159" customWidth="1"/>
    <col min="519" max="519" width="16.7109375" style="159" customWidth="1"/>
    <col min="520" max="520" width="18" style="159" customWidth="1"/>
    <col min="521" max="522" width="18.28515625" style="159" customWidth="1"/>
    <col min="523" max="523" width="16" style="159" customWidth="1"/>
    <col min="524" max="768" width="9.140625" style="159"/>
    <col min="769" max="769" width="6.140625" style="159" customWidth="1"/>
    <col min="770" max="770" width="25.28515625" style="159" customWidth="1"/>
    <col min="771" max="771" width="37.5703125" style="159" customWidth="1"/>
    <col min="772" max="772" width="36.7109375" style="159" bestFit="1" customWidth="1"/>
    <col min="773" max="773" width="35.5703125" style="159" bestFit="1" customWidth="1"/>
    <col min="774" max="774" width="17.5703125" style="159" customWidth="1"/>
    <col min="775" max="775" width="16.7109375" style="159" customWidth="1"/>
    <col min="776" max="776" width="18" style="159" customWidth="1"/>
    <col min="777" max="778" width="18.28515625" style="159" customWidth="1"/>
    <col min="779" max="779" width="16" style="159" customWidth="1"/>
    <col min="780" max="1024" width="9.140625" style="159"/>
    <col min="1025" max="1025" width="6.140625" style="159" customWidth="1"/>
    <col min="1026" max="1026" width="25.28515625" style="159" customWidth="1"/>
    <col min="1027" max="1027" width="37.5703125" style="159" customWidth="1"/>
    <col min="1028" max="1028" width="36.7109375" style="159" bestFit="1" customWidth="1"/>
    <col min="1029" max="1029" width="35.5703125" style="159" bestFit="1" customWidth="1"/>
    <col min="1030" max="1030" width="17.5703125" style="159" customWidth="1"/>
    <col min="1031" max="1031" width="16.7109375" style="159" customWidth="1"/>
    <col min="1032" max="1032" width="18" style="159" customWidth="1"/>
    <col min="1033" max="1034" width="18.28515625" style="159" customWidth="1"/>
    <col min="1035" max="1035" width="16" style="159" customWidth="1"/>
    <col min="1036" max="1280" width="9.140625" style="159"/>
    <col min="1281" max="1281" width="6.140625" style="159" customWidth="1"/>
    <col min="1282" max="1282" width="25.28515625" style="159" customWidth="1"/>
    <col min="1283" max="1283" width="37.5703125" style="159" customWidth="1"/>
    <col min="1284" max="1284" width="36.7109375" style="159" bestFit="1" customWidth="1"/>
    <col min="1285" max="1285" width="35.5703125" style="159" bestFit="1" customWidth="1"/>
    <col min="1286" max="1286" width="17.5703125" style="159" customWidth="1"/>
    <col min="1287" max="1287" width="16.7109375" style="159" customWidth="1"/>
    <col min="1288" max="1288" width="18" style="159" customWidth="1"/>
    <col min="1289" max="1290" width="18.28515625" style="159" customWidth="1"/>
    <col min="1291" max="1291" width="16" style="159" customWidth="1"/>
    <col min="1292" max="1536" width="9.140625" style="159"/>
    <col min="1537" max="1537" width="6.140625" style="159" customWidth="1"/>
    <col min="1538" max="1538" width="25.28515625" style="159" customWidth="1"/>
    <col min="1539" max="1539" width="37.5703125" style="159" customWidth="1"/>
    <col min="1540" max="1540" width="36.7109375" style="159" bestFit="1" customWidth="1"/>
    <col min="1541" max="1541" width="35.5703125" style="159" bestFit="1" customWidth="1"/>
    <col min="1542" max="1542" width="17.5703125" style="159" customWidth="1"/>
    <col min="1543" max="1543" width="16.7109375" style="159" customWidth="1"/>
    <col min="1544" max="1544" width="18" style="159" customWidth="1"/>
    <col min="1545" max="1546" width="18.28515625" style="159" customWidth="1"/>
    <col min="1547" max="1547" width="16" style="159" customWidth="1"/>
    <col min="1548" max="1792" width="9.140625" style="159"/>
    <col min="1793" max="1793" width="6.140625" style="159" customWidth="1"/>
    <col min="1794" max="1794" width="25.28515625" style="159" customWidth="1"/>
    <col min="1795" max="1795" width="37.5703125" style="159" customWidth="1"/>
    <col min="1796" max="1796" width="36.7109375" style="159" bestFit="1" customWidth="1"/>
    <col min="1797" max="1797" width="35.5703125" style="159" bestFit="1" customWidth="1"/>
    <col min="1798" max="1798" width="17.5703125" style="159" customWidth="1"/>
    <col min="1799" max="1799" width="16.7109375" style="159" customWidth="1"/>
    <col min="1800" max="1800" width="18" style="159" customWidth="1"/>
    <col min="1801" max="1802" width="18.28515625" style="159" customWidth="1"/>
    <col min="1803" max="1803" width="16" style="159" customWidth="1"/>
    <col min="1804" max="2048" width="9.140625" style="159"/>
    <col min="2049" max="2049" width="6.140625" style="159" customWidth="1"/>
    <col min="2050" max="2050" width="25.28515625" style="159" customWidth="1"/>
    <col min="2051" max="2051" width="37.5703125" style="159" customWidth="1"/>
    <col min="2052" max="2052" width="36.7109375" style="159" bestFit="1" customWidth="1"/>
    <col min="2053" max="2053" width="35.5703125" style="159" bestFit="1" customWidth="1"/>
    <col min="2054" max="2054" width="17.5703125" style="159" customWidth="1"/>
    <col min="2055" max="2055" width="16.7109375" style="159" customWidth="1"/>
    <col min="2056" max="2056" width="18" style="159" customWidth="1"/>
    <col min="2057" max="2058" width="18.28515625" style="159" customWidth="1"/>
    <col min="2059" max="2059" width="16" style="159" customWidth="1"/>
    <col min="2060" max="2304" width="9.140625" style="159"/>
    <col min="2305" max="2305" width="6.140625" style="159" customWidth="1"/>
    <col min="2306" max="2306" width="25.28515625" style="159" customWidth="1"/>
    <col min="2307" max="2307" width="37.5703125" style="159" customWidth="1"/>
    <col min="2308" max="2308" width="36.7109375" style="159" bestFit="1" customWidth="1"/>
    <col min="2309" max="2309" width="35.5703125" style="159" bestFit="1" customWidth="1"/>
    <col min="2310" max="2310" width="17.5703125" style="159" customWidth="1"/>
    <col min="2311" max="2311" width="16.7109375" style="159" customWidth="1"/>
    <col min="2312" max="2312" width="18" style="159" customWidth="1"/>
    <col min="2313" max="2314" width="18.28515625" style="159" customWidth="1"/>
    <col min="2315" max="2315" width="16" style="159" customWidth="1"/>
    <col min="2316" max="2560" width="9.140625" style="159"/>
    <col min="2561" max="2561" width="6.140625" style="159" customWidth="1"/>
    <col min="2562" max="2562" width="25.28515625" style="159" customWidth="1"/>
    <col min="2563" max="2563" width="37.5703125" style="159" customWidth="1"/>
    <col min="2564" max="2564" width="36.7109375" style="159" bestFit="1" customWidth="1"/>
    <col min="2565" max="2565" width="35.5703125" style="159" bestFit="1" customWidth="1"/>
    <col min="2566" max="2566" width="17.5703125" style="159" customWidth="1"/>
    <col min="2567" max="2567" width="16.7109375" style="159" customWidth="1"/>
    <col min="2568" max="2568" width="18" style="159" customWidth="1"/>
    <col min="2569" max="2570" width="18.28515625" style="159" customWidth="1"/>
    <col min="2571" max="2571" width="16" style="159" customWidth="1"/>
    <col min="2572" max="2816" width="9.140625" style="159"/>
    <col min="2817" max="2817" width="6.140625" style="159" customWidth="1"/>
    <col min="2818" max="2818" width="25.28515625" style="159" customWidth="1"/>
    <col min="2819" max="2819" width="37.5703125" style="159" customWidth="1"/>
    <col min="2820" max="2820" width="36.7109375" style="159" bestFit="1" customWidth="1"/>
    <col min="2821" max="2821" width="35.5703125" style="159" bestFit="1" customWidth="1"/>
    <col min="2822" max="2822" width="17.5703125" style="159" customWidth="1"/>
    <col min="2823" max="2823" width="16.7109375" style="159" customWidth="1"/>
    <col min="2824" max="2824" width="18" style="159" customWidth="1"/>
    <col min="2825" max="2826" width="18.28515625" style="159" customWidth="1"/>
    <col min="2827" max="2827" width="16" style="159" customWidth="1"/>
    <col min="2828" max="3072" width="9.140625" style="159"/>
    <col min="3073" max="3073" width="6.140625" style="159" customWidth="1"/>
    <col min="3074" max="3074" width="25.28515625" style="159" customWidth="1"/>
    <col min="3075" max="3075" width="37.5703125" style="159" customWidth="1"/>
    <col min="3076" max="3076" width="36.7109375" style="159" bestFit="1" customWidth="1"/>
    <col min="3077" max="3077" width="35.5703125" style="159" bestFit="1" customWidth="1"/>
    <col min="3078" max="3078" width="17.5703125" style="159" customWidth="1"/>
    <col min="3079" max="3079" width="16.7109375" style="159" customWidth="1"/>
    <col min="3080" max="3080" width="18" style="159" customWidth="1"/>
    <col min="3081" max="3082" width="18.28515625" style="159" customWidth="1"/>
    <col min="3083" max="3083" width="16" style="159" customWidth="1"/>
    <col min="3084" max="3328" width="9.140625" style="159"/>
    <col min="3329" max="3329" width="6.140625" style="159" customWidth="1"/>
    <col min="3330" max="3330" width="25.28515625" style="159" customWidth="1"/>
    <col min="3331" max="3331" width="37.5703125" style="159" customWidth="1"/>
    <col min="3332" max="3332" width="36.7109375" style="159" bestFit="1" customWidth="1"/>
    <col min="3333" max="3333" width="35.5703125" style="159" bestFit="1" customWidth="1"/>
    <col min="3334" max="3334" width="17.5703125" style="159" customWidth="1"/>
    <col min="3335" max="3335" width="16.7109375" style="159" customWidth="1"/>
    <col min="3336" max="3336" width="18" style="159" customWidth="1"/>
    <col min="3337" max="3338" width="18.28515625" style="159" customWidth="1"/>
    <col min="3339" max="3339" width="16" style="159" customWidth="1"/>
    <col min="3340" max="3584" width="9.140625" style="159"/>
    <col min="3585" max="3585" width="6.140625" style="159" customWidth="1"/>
    <col min="3586" max="3586" width="25.28515625" style="159" customWidth="1"/>
    <col min="3587" max="3587" width="37.5703125" style="159" customWidth="1"/>
    <col min="3588" max="3588" width="36.7109375" style="159" bestFit="1" customWidth="1"/>
    <col min="3589" max="3589" width="35.5703125" style="159" bestFit="1" customWidth="1"/>
    <col min="3590" max="3590" width="17.5703125" style="159" customWidth="1"/>
    <col min="3591" max="3591" width="16.7109375" style="159" customWidth="1"/>
    <col min="3592" max="3592" width="18" style="159" customWidth="1"/>
    <col min="3593" max="3594" width="18.28515625" style="159" customWidth="1"/>
    <col min="3595" max="3595" width="16" style="159" customWidth="1"/>
    <col min="3596" max="3840" width="9.140625" style="159"/>
    <col min="3841" max="3841" width="6.140625" style="159" customWidth="1"/>
    <col min="3842" max="3842" width="25.28515625" style="159" customWidth="1"/>
    <col min="3843" max="3843" width="37.5703125" style="159" customWidth="1"/>
    <col min="3844" max="3844" width="36.7109375" style="159" bestFit="1" customWidth="1"/>
    <col min="3845" max="3845" width="35.5703125" style="159" bestFit="1" customWidth="1"/>
    <col min="3846" max="3846" width="17.5703125" style="159" customWidth="1"/>
    <col min="3847" max="3847" width="16.7109375" style="159" customWidth="1"/>
    <col min="3848" max="3848" width="18" style="159" customWidth="1"/>
    <col min="3849" max="3850" width="18.28515625" style="159" customWidth="1"/>
    <col min="3851" max="3851" width="16" style="159" customWidth="1"/>
    <col min="3852" max="4096" width="9.140625" style="159"/>
    <col min="4097" max="4097" width="6.140625" style="159" customWidth="1"/>
    <col min="4098" max="4098" width="25.28515625" style="159" customWidth="1"/>
    <col min="4099" max="4099" width="37.5703125" style="159" customWidth="1"/>
    <col min="4100" max="4100" width="36.7109375" style="159" bestFit="1" customWidth="1"/>
    <col min="4101" max="4101" width="35.5703125" style="159" bestFit="1" customWidth="1"/>
    <col min="4102" max="4102" width="17.5703125" style="159" customWidth="1"/>
    <col min="4103" max="4103" width="16.7109375" style="159" customWidth="1"/>
    <col min="4104" max="4104" width="18" style="159" customWidth="1"/>
    <col min="4105" max="4106" width="18.28515625" style="159" customWidth="1"/>
    <col min="4107" max="4107" width="16" style="159" customWidth="1"/>
    <col min="4108" max="4352" width="9.140625" style="159"/>
    <col min="4353" max="4353" width="6.140625" style="159" customWidth="1"/>
    <col min="4354" max="4354" width="25.28515625" style="159" customWidth="1"/>
    <col min="4355" max="4355" width="37.5703125" style="159" customWidth="1"/>
    <col min="4356" max="4356" width="36.7109375" style="159" bestFit="1" customWidth="1"/>
    <col min="4357" max="4357" width="35.5703125" style="159" bestFit="1" customWidth="1"/>
    <col min="4358" max="4358" width="17.5703125" style="159" customWidth="1"/>
    <col min="4359" max="4359" width="16.7109375" style="159" customWidth="1"/>
    <col min="4360" max="4360" width="18" style="159" customWidth="1"/>
    <col min="4361" max="4362" width="18.28515625" style="159" customWidth="1"/>
    <col min="4363" max="4363" width="16" style="159" customWidth="1"/>
    <col min="4364" max="4608" width="9.140625" style="159"/>
    <col min="4609" max="4609" width="6.140625" style="159" customWidth="1"/>
    <col min="4610" max="4610" width="25.28515625" style="159" customWidth="1"/>
    <col min="4611" max="4611" width="37.5703125" style="159" customWidth="1"/>
    <col min="4612" max="4612" width="36.7109375" style="159" bestFit="1" customWidth="1"/>
    <col min="4613" max="4613" width="35.5703125" style="159" bestFit="1" customWidth="1"/>
    <col min="4614" max="4614" width="17.5703125" style="159" customWidth="1"/>
    <col min="4615" max="4615" width="16.7109375" style="159" customWidth="1"/>
    <col min="4616" max="4616" width="18" style="159" customWidth="1"/>
    <col min="4617" max="4618" width="18.28515625" style="159" customWidth="1"/>
    <col min="4619" max="4619" width="16" style="159" customWidth="1"/>
    <col min="4620" max="4864" width="9.140625" style="159"/>
    <col min="4865" max="4865" width="6.140625" style="159" customWidth="1"/>
    <col min="4866" max="4866" width="25.28515625" style="159" customWidth="1"/>
    <col min="4867" max="4867" width="37.5703125" style="159" customWidth="1"/>
    <col min="4868" max="4868" width="36.7109375" style="159" bestFit="1" customWidth="1"/>
    <col min="4869" max="4869" width="35.5703125" style="159" bestFit="1" customWidth="1"/>
    <col min="4870" max="4870" width="17.5703125" style="159" customWidth="1"/>
    <col min="4871" max="4871" width="16.7109375" style="159" customWidth="1"/>
    <col min="4872" max="4872" width="18" style="159" customWidth="1"/>
    <col min="4873" max="4874" width="18.28515625" style="159" customWidth="1"/>
    <col min="4875" max="4875" width="16" style="159" customWidth="1"/>
    <col min="4876" max="5120" width="9.140625" style="159"/>
    <col min="5121" max="5121" width="6.140625" style="159" customWidth="1"/>
    <col min="5122" max="5122" width="25.28515625" style="159" customWidth="1"/>
    <col min="5123" max="5123" width="37.5703125" style="159" customWidth="1"/>
    <col min="5124" max="5124" width="36.7109375" style="159" bestFit="1" customWidth="1"/>
    <col min="5125" max="5125" width="35.5703125" style="159" bestFit="1" customWidth="1"/>
    <col min="5126" max="5126" width="17.5703125" style="159" customWidth="1"/>
    <col min="5127" max="5127" width="16.7109375" style="159" customWidth="1"/>
    <col min="5128" max="5128" width="18" style="159" customWidth="1"/>
    <col min="5129" max="5130" width="18.28515625" style="159" customWidth="1"/>
    <col min="5131" max="5131" width="16" style="159" customWidth="1"/>
    <col min="5132" max="5376" width="9.140625" style="159"/>
    <col min="5377" max="5377" width="6.140625" style="159" customWidth="1"/>
    <col min="5378" max="5378" width="25.28515625" style="159" customWidth="1"/>
    <col min="5379" max="5379" width="37.5703125" style="159" customWidth="1"/>
    <col min="5380" max="5380" width="36.7109375" style="159" bestFit="1" customWidth="1"/>
    <col min="5381" max="5381" width="35.5703125" style="159" bestFit="1" customWidth="1"/>
    <col min="5382" max="5382" width="17.5703125" style="159" customWidth="1"/>
    <col min="5383" max="5383" width="16.7109375" style="159" customWidth="1"/>
    <col min="5384" max="5384" width="18" style="159" customWidth="1"/>
    <col min="5385" max="5386" width="18.28515625" style="159" customWidth="1"/>
    <col min="5387" max="5387" width="16" style="159" customWidth="1"/>
    <col min="5388" max="5632" width="9.140625" style="159"/>
    <col min="5633" max="5633" width="6.140625" style="159" customWidth="1"/>
    <col min="5634" max="5634" width="25.28515625" style="159" customWidth="1"/>
    <col min="5635" max="5635" width="37.5703125" style="159" customWidth="1"/>
    <col min="5636" max="5636" width="36.7109375" style="159" bestFit="1" customWidth="1"/>
    <col min="5637" max="5637" width="35.5703125" style="159" bestFit="1" customWidth="1"/>
    <col min="5638" max="5638" width="17.5703125" style="159" customWidth="1"/>
    <col min="5639" max="5639" width="16.7109375" style="159" customWidth="1"/>
    <col min="5640" max="5640" width="18" style="159" customWidth="1"/>
    <col min="5641" max="5642" width="18.28515625" style="159" customWidth="1"/>
    <col min="5643" max="5643" width="16" style="159" customWidth="1"/>
    <col min="5644" max="5888" width="9.140625" style="159"/>
    <col min="5889" max="5889" width="6.140625" style="159" customWidth="1"/>
    <col min="5890" max="5890" width="25.28515625" style="159" customWidth="1"/>
    <col min="5891" max="5891" width="37.5703125" style="159" customWidth="1"/>
    <col min="5892" max="5892" width="36.7109375" style="159" bestFit="1" customWidth="1"/>
    <col min="5893" max="5893" width="35.5703125" style="159" bestFit="1" customWidth="1"/>
    <col min="5894" max="5894" width="17.5703125" style="159" customWidth="1"/>
    <col min="5895" max="5895" width="16.7109375" style="159" customWidth="1"/>
    <col min="5896" max="5896" width="18" style="159" customWidth="1"/>
    <col min="5897" max="5898" width="18.28515625" style="159" customWidth="1"/>
    <col min="5899" max="5899" width="16" style="159" customWidth="1"/>
    <col min="5900" max="6144" width="9.140625" style="159"/>
    <col min="6145" max="6145" width="6.140625" style="159" customWidth="1"/>
    <col min="6146" max="6146" width="25.28515625" style="159" customWidth="1"/>
    <col min="6147" max="6147" width="37.5703125" style="159" customWidth="1"/>
    <col min="6148" max="6148" width="36.7109375" style="159" bestFit="1" customWidth="1"/>
    <col min="6149" max="6149" width="35.5703125" style="159" bestFit="1" customWidth="1"/>
    <col min="6150" max="6150" width="17.5703125" style="159" customWidth="1"/>
    <col min="6151" max="6151" width="16.7109375" style="159" customWidth="1"/>
    <col min="6152" max="6152" width="18" style="159" customWidth="1"/>
    <col min="6153" max="6154" width="18.28515625" style="159" customWidth="1"/>
    <col min="6155" max="6155" width="16" style="159" customWidth="1"/>
    <col min="6156" max="6400" width="9.140625" style="159"/>
    <col min="6401" max="6401" width="6.140625" style="159" customWidth="1"/>
    <col min="6402" max="6402" width="25.28515625" style="159" customWidth="1"/>
    <col min="6403" max="6403" width="37.5703125" style="159" customWidth="1"/>
    <col min="6404" max="6404" width="36.7109375" style="159" bestFit="1" customWidth="1"/>
    <col min="6405" max="6405" width="35.5703125" style="159" bestFit="1" customWidth="1"/>
    <col min="6406" max="6406" width="17.5703125" style="159" customWidth="1"/>
    <col min="6407" max="6407" width="16.7109375" style="159" customWidth="1"/>
    <col min="6408" max="6408" width="18" style="159" customWidth="1"/>
    <col min="6409" max="6410" width="18.28515625" style="159" customWidth="1"/>
    <col min="6411" max="6411" width="16" style="159" customWidth="1"/>
    <col min="6412" max="6656" width="9.140625" style="159"/>
    <col min="6657" max="6657" width="6.140625" style="159" customWidth="1"/>
    <col min="6658" max="6658" width="25.28515625" style="159" customWidth="1"/>
    <col min="6659" max="6659" width="37.5703125" style="159" customWidth="1"/>
    <col min="6660" max="6660" width="36.7109375" style="159" bestFit="1" customWidth="1"/>
    <col min="6661" max="6661" width="35.5703125" style="159" bestFit="1" customWidth="1"/>
    <col min="6662" max="6662" width="17.5703125" style="159" customWidth="1"/>
    <col min="6663" max="6663" width="16.7109375" style="159" customWidth="1"/>
    <col min="6664" max="6664" width="18" style="159" customWidth="1"/>
    <col min="6665" max="6666" width="18.28515625" style="159" customWidth="1"/>
    <col min="6667" max="6667" width="16" style="159" customWidth="1"/>
    <col min="6668" max="6912" width="9.140625" style="159"/>
    <col min="6913" max="6913" width="6.140625" style="159" customWidth="1"/>
    <col min="6914" max="6914" width="25.28515625" style="159" customWidth="1"/>
    <col min="6915" max="6915" width="37.5703125" style="159" customWidth="1"/>
    <col min="6916" max="6916" width="36.7109375" style="159" bestFit="1" customWidth="1"/>
    <col min="6917" max="6917" width="35.5703125" style="159" bestFit="1" customWidth="1"/>
    <col min="6918" max="6918" width="17.5703125" style="159" customWidth="1"/>
    <col min="6919" max="6919" width="16.7109375" style="159" customWidth="1"/>
    <col min="6920" max="6920" width="18" style="159" customWidth="1"/>
    <col min="6921" max="6922" width="18.28515625" style="159" customWidth="1"/>
    <col min="6923" max="6923" width="16" style="159" customWidth="1"/>
    <col min="6924" max="7168" width="9.140625" style="159"/>
    <col min="7169" max="7169" width="6.140625" style="159" customWidth="1"/>
    <col min="7170" max="7170" width="25.28515625" style="159" customWidth="1"/>
    <col min="7171" max="7171" width="37.5703125" style="159" customWidth="1"/>
    <col min="7172" max="7172" width="36.7109375" style="159" bestFit="1" customWidth="1"/>
    <col min="7173" max="7173" width="35.5703125" style="159" bestFit="1" customWidth="1"/>
    <col min="7174" max="7174" width="17.5703125" style="159" customWidth="1"/>
    <col min="7175" max="7175" width="16.7109375" style="159" customWidth="1"/>
    <col min="7176" max="7176" width="18" style="159" customWidth="1"/>
    <col min="7177" max="7178" width="18.28515625" style="159" customWidth="1"/>
    <col min="7179" max="7179" width="16" style="159" customWidth="1"/>
    <col min="7180" max="7424" width="9.140625" style="159"/>
    <col min="7425" max="7425" width="6.140625" style="159" customWidth="1"/>
    <col min="7426" max="7426" width="25.28515625" style="159" customWidth="1"/>
    <col min="7427" max="7427" width="37.5703125" style="159" customWidth="1"/>
    <col min="7428" max="7428" width="36.7109375" style="159" bestFit="1" customWidth="1"/>
    <col min="7429" max="7429" width="35.5703125" style="159" bestFit="1" customWidth="1"/>
    <col min="7430" max="7430" width="17.5703125" style="159" customWidth="1"/>
    <col min="7431" max="7431" width="16.7109375" style="159" customWidth="1"/>
    <col min="7432" max="7432" width="18" style="159" customWidth="1"/>
    <col min="7433" max="7434" width="18.28515625" style="159" customWidth="1"/>
    <col min="7435" max="7435" width="16" style="159" customWidth="1"/>
    <col min="7436" max="7680" width="9.140625" style="159"/>
    <col min="7681" max="7681" width="6.140625" style="159" customWidth="1"/>
    <col min="7682" max="7682" width="25.28515625" style="159" customWidth="1"/>
    <col min="7683" max="7683" width="37.5703125" style="159" customWidth="1"/>
    <col min="7684" max="7684" width="36.7109375" style="159" bestFit="1" customWidth="1"/>
    <col min="7685" max="7685" width="35.5703125" style="159" bestFit="1" customWidth="1"/>
    <col min="7686" max="7686" width="17.5703125" style="159" customWidth="1"/>
    <col min="7687" max="7687" width="16.7109375" style="159" customWidth="1"/>
    <col min="7688" max="7688" width="18" style="159" customWidth="1"/>
    <col min="7689" max="7690" width="18.28515625" style="159" customWidth="1"/>
    <col min="7691" max="7691" width="16" style="159" customWidth="1"/>
    <col min="7692" max="7936" width="9.140625" style="159"/>
    <col min="7937" max="7937" width="6.140625" style="159" customWidth="1"/>
    <col min="7938" max="7938" width="25.28515625" style="159" customWidth="1"/>
    <col min="7939" max="7939" width="37.5703125" style="159" customWidth="1"/>
    <col min="7940" max="7940" width="36.7109375" style="159" bestFit="1" customWidth="1"/>
    <col min="7941" max="7941" width="35.5703125" style="159" bestFit="1" customWidth="1"/>
    <col min="7942" max="7942" width="17.5703125" style="159" customWidth="1"/>
    <col min="7943" max="7943" width="16.7109375" style="159" customWidth="1"/>
    <col min="7944" max="7944" width="18" style="159" customWidth="1"/>
    <col min="7945" max="7946" width="18.28515625" style="159" customWidth="1"/>
    <col min="7947" max="7947" width="16" style="159" customWidth="1"/>
    <col min="7948" max="8192" width="9.140625" style="159"/>
    <col min="8193" max="8193" width="6.140625" style="159" customWidth="1"/>
    <col min="8194" max="8194" width="25.28515625" style="159" customWidth="1"/>
    <col min="8195" max="8195" width="37.5703125" style="159" customWidth="1"/>
    <col min="8196" max="8196" width="36.7109375" style="159" bestFit="1" customWidth="1"/>
    <col min="8197" max="8197" width="35.5703125" style="159" bestFit="1" customWidth="1"/>
    <col min="8198" max="8198" width="17.5703125" style="159" customWidth="1"/>
    <col min="8199" max="8199" width="16.7109375" style="159" customWidth="1"/>
    <col min="8200" max="8200" width="18" style="159" customWidth="1"/>
    <col min="8201" max="8202" width="18.28515625" style="159" customWidth="1"/>
    <col min="8203" max="8203" width="16" style="159" customWidth="1"/>
    <col min="8204" max="8448" width="9.140625" style="159"/>
    <col min="8449" max="8449" width="6.140625" style="159" customWidth="1"/>
    <col min="8450" max="8450" width="25.28515625" style="159" customWidth="1"/>
    <col min="8451" max="8451" width="37.5703125" style="159" customWidth="1"/>
    <col min="8452" max="8452" width="36.7109375" style="159" bestFit="1" customWidth="1"/>
    <col min="8453" max="8453" width="35.5703125" style="159" bestFit="1" customWidth="1"/>
    <col min="8454" max="8454" width="17.5703125" style="159" customWidth="1"/>
    <col min="8455" max="8455" width="16.7109375" style="159" customWidth="1"/>
    <col min="8456" max="8456" width="18" style="159" customWidth="1"/>
    <col min="8457" max="8458" width="18.28515625" style="159" customWidth="1"/>
    <col min="8459" max="8459" width="16" style="159" customWidth="1"/>
    <col min="8460" max="8704" width="9.140625" style="159"/>
    <col min="8705" max="8705" width="6.140625" style="159" customWidth="1"/>
    <col min="8706" max="8706" width="25.28515625" style="159" customWidth="1"/>
    <col min="8707" max="8707" width="37.5703125" style="159" customWidth="1"/>
    <col min="8708" max="8708" width="36.7109375" style="159" bestFit="1" customWidth="1"/>
    <col min="8709" max="8709" width="35.5703125" style="159" bestFit="1" customWidth="1"/>
    <col min="8710" max="8710" width="17.5703125" style="159" customWidth="1"/>
    <col min="8711" max="8711" width="16.7109375" style="159" customWidth="1"/>
    <col min="8712" max="8712" width="18" style="159" customWidth="1"/>
    <col min="8713" max="8714" width="18.28515625" style="159" customWidth="1"/>
    <col min="8715" max="8715" width="16" style="159" customWidth="1"/>
    <col min="8716" max="8960" width="9.140625" style="159"/>
    <col min="8961" max="8961" width="6.140625" style="159" customWidth="1"/>
    <col min="8962" max="8962" width="25.28515625" style="159" customWidth="1"/>
    <col min="8963" max="8963" width="37.5703125" style="159" customWidth="1"/>
    <col min="8964" max="8964" width="36.7109375" style="159" bestFit="1" customWidth="1"/>
    <col min="8965" max="8965" width="35.5703125" style="159" bestFit="1" customWidth="1"/>
    <col min="8966" max="8966" width="17.5703125" style="159" customWidth="1"/>
    <col min="8967" max="8967" width="16.7109375" style="159" customWidth="1"/>
    <col min="8968" max="8968" width="18" style="159" customWidth="1"/>
    <col min="8969" max="8970" width="18.28515625" style="159" customWidth="1"/>
    <col min="8971" max="8971" width="16" style="159" customWidth="1"/>
    <col min="8972" max="9216" width="9.140625" style="159"/>
    <col min="9217" max="9217" width="6.140625" style="159" customWidth="1"/>
    <col min="9218" max="9218" width="25.28515625" style="159" customWidth="1"/>
    <col min="9219" max="9219" width="37.5703125" style="159" customWidth="1"/>
    <col min="9220" max="9220" width="36.7109375" style="159" bestFit="1" customWidth="1"/>
    <col min="9221" max="9221" width="35.5703125" style="159" bestFit="1" customWidth="1"/>
    <col min="9222" max="9222" width="17.5703125" style="159" customWidth="1"/>
    <col min="9223" max="9223" width="16.7109375" style="159" customWidth="1"/>
    <col min="9224" max="9224" width="18" style="159" customWidth="1"/>
    <col min="9225" max="9226" width="18.28515625" style="159" customWidth="1"/>
    <col min="9227" max="9227" width="16" style="159" customWidth="1"/>
    <col min="9228" max="9472" width="9.140625" style="159"/>
    <col min="9473" max="9473" width="6.140625" style="159" customWidth="1"/>
    <col min="9474" max="9474" width="25.28515625" style="159" customWidth="1"/>
    <col min="9475" max="9475" width="37.5703125" style="159" customWidth="1"/>
    <col min="9476" max="9476" width="36.7109375" style="159" bestFit="1" customWidth="1"/>
    <col min="9477" max="9477" width="35.5703125" style="159" bestFit="1" customWidth="1"/>
    <col min="9478" max="9478" width="17.5703125" style="159" customWidth="1"/>
    <col min="9479" max="9479" width="16.7109375" style="159" customWidth="1"/>
    <col min="9480" max="9480" width="18" style="159" customWidth="1"/>
    <col min="9481" max="9482" width="18.28515625" style="159" customWidth="1"/>
    <col min="9483" max="9483" width="16" style="159" customWidth="1"/>
    <col min="9484" max="9728" width="9.140625" style="159"/>
    <col min="9729" max="9729" width="6.140625" style="159" customWidth="1"/>
    <col min="9730" max="9730" width="25.28515625" style="159" customWidth="1"/>
    <col min="9731" max="9731" width="37.5703125" style="159" customWidth="1"/>
    <col min="9732" max="9732" width="36.7109375" style="159" bestFit="1" customWidth="1"/>
    <col min="9733" max="9733" width="35.5703125" style="159" bestFit="1" customWidth="1"/>
    <col min="9734" max="9734" width="17.5703125" style="159" customWidth="1"/>
    <col min="9735" max="9735" width="16.7109375" style="159" customWidth="1"/>
    <col min="9736" max="9736" width="18" style="159" customWidth="1"/>
    <col min="9737" max="9738" width="18.28515625" style="159" customWidth="1"/>
    <col min="9739" max="9739" width="16" style="159" customWidth="1"/>
    <col min="9740" max="9984" width="9.140625" style="159"/>
    <col min="9985" max="9985" width="6.140625" style="159" customWidth="1"/>
    <col min="9986" max="9986" width="25.28515625" style="159" customWidth="1"/>
    <col min="9987" max="9987" width="37.5703125" style="159" customWidth="1"/>
    <col min="9988" max="9988" width="36.7109375" style="159" bestFit="1" customWidth="1"/>
    <col min="9989" max="9989" width="35.5703125" style="159" bestFit="1" customWidth="1"/>
    <col min="9990" max="9990" width="17.5703125" style="159" customWidth="1"/>
    <col min="9991" max="9991" width="16.7109375" style="159" customWidth="1"/>
    <col min="9992" max="9992" width="18" style="159" customWidth="1"/>
    <col min="9993" max="9994" width="18.28515625" style="159" customWidth="1"/>
    <col min="9995" max="9995" width="16" style="159" customWidth="1"/>
    <col min="9996" max="10240" width="9.140625" style="159"/>
    <col min="10241" max="10241" width="6.140625" style="159" customWidth="1"/>
    <col min="10242" max="10242" width="25.28515625" style="159" customWidth="1"/>
    <col min="10243" max="10243" width="37.5703125" style="159" customWidth="1"/>
    <col min="10244" max="10244" width="36.7109375" style="159" bestFit="1" customWidth="1"/>
    <col min="10245" max="10245" width="35.5703125" style="159" bestFit="1" customWidth="1"/>
    <col min="10246" max="10246" width="17.5703125" style="159" customWidth="1"/>
    <col min="10247" max="10247" width="16.7109375" style="159" customWidth="1"/>
    <col min="10248" max="10248" width="18" style="159" customWidth="1"/>
    <col min="10249" max="10250" width="18.28515625" style="159" customWidth="1"/>
    <col min="10251" max="10251" width="16" style="159" customWidth="1"/>
    <col min="10252" max="10496" width="9.140625" style="159"/>
    <col min="10497" max="10497" width="6.140625" style="159" customWidth="1"/>
    <col min="10498" max="10498" width="25.28515625" style="159" customWidth="1"/>
    <col min="10499" max="10499" width="37.5703125" style="159" customWidth="1"/>
    <col min="10500" max="10500" width="36.7109375" style="159" bestFit="1" customWidth="1"/>
    <col min="10501" max="10501" width="35.5703125" style="159" bestFit="1" customWidth="1"/>
    <col min="10502" max="10502" width="17.5703125" style="159" customWidth="1"/>
    <col min="10503" max="10503" width="16.7109375" style="159" customWidth="1"/>
    <col min="10504" max="10504" width="18" style="159" customWidth="1"/>
    <col min="10505" max="10506" width="18.28515625" style="159" customWidth="1"/>
    <col min="10507" max="10507" width="16" style="159" customWidth="1"/>
    <col min="10508" max="10752" width="9.140625" style="159"/>
    <col min="10753" max="10753" width="6.140625" style="159" customWidth="1"/>
    <col min="10754" max="10754" width="25.28515625" style="159" customWidth="1"/>
    <col min="10755" max="10755" width="37.5703125" style="159" customWidth="1"/>
    <col min="10756" max="10756" width="36.7109375" style="159" bestFit="1" customWidth="1"/>
    <col min="10757" max="10757" width="35.5703125" style="159" bestFit="1" customWidth="1"/>
    <col min="10758" max="10758" width="17.5703125" style="159" customWidth="1"/>
    <col min="10759" max="10759" width="16.7109375" style="159" customWidth="1"/>
    <col min="10760" max="10760" width="18" style="159" customWidth="1"/>
    <col min="10761" max="10762" width="18.28515625" style="159" customWidth="1"/>
    <col min="10763" max="10763" width="16" style="159" customWidth="1"/>
    <col min="10764" max="11008" width="9.140625" style="159"/>
    <col min="11009" max="11009" width="6.140625" style="159" customWidth="1"/>
    <col min="11010" max="11010" width="25.28515625" style="159" customWidth="1"/>
    <col min="11011" max="11011" width="37.5703125" style="159" customWidth="1"/>
    <col min="11012" max="11012" width="36.7109375" style="159" bestFit="1" customWidth="1"/>
    <col min="11013" max="11013" width="35.5703125" style="159" bestFit="1" customWidth="1"/>
    <col min="11014" max="11014" width="17.5703125" style="159" customWidth="1"/>
    <col min="11015" max="11015" width="16.7109375" style="159" customWidth="1"/>
    <col min="11016" max="11016" width="18" style="159" customWidth="1"/>
    <col min="11017" max="11018" width="18.28515625" style="159" customWidth="1"/>
    <col min="11019" max="11019" width="16" style="159" customWidth="1"/>
    <col min="11020" max="11264" width="9.140625" style="159"/>
    <col min="11265" max="11265" width="6.140625" style="159" customWidth="1"/>
    <col min="11266" max="11266" width="25.28515625" style="159" customWidth="1"/>
    <col min="11267" max="11267" width="37.5703125" style="159" customWidth="1"/>
    <col min="11268" max="11268" width="36.7109375" style="159" bestFit="1" customWidth="1"/>
    <col min="11269" max="11269" width="35.5703125" style="159" bestFit="1" customWidth="1"/>
    <col min="11270" max="11270" width="17.5703125" style="159" customWidth="1"/>
    <col min="11271" max="11271" width="16.7109375" style="159" customWidth="1"/>
    <col min="11272" max="11272" width="18" style="159" customWidth="1"/>
    <col min="11273" max="11274" width="18.28515625" style="159" customWidth="1"/>
    <col min="11275" max="11275" width="16" style="159" customWidth="1"/>
    <col min="11276" max="11520" width="9.140625" style="159"/>
    <col min="11521" max="11521" width="6.140625" style="159" customWidth="1"/>
    <col min="11522" max="11522" width="25.28515625" style="159" customWidth="1"/>
    <col min="11523" max="11523" width="37.5703125" style="159" customWidth="1"/>
    <col min="11524" max="11524" width="36.7109375" style="159" bestFit="1" customWidth="1"/>
    <col min="11525" max="11525" width="35.5703125" style="159" bestFit="1" customWidth="1"/>
    <col min="11526" max="11526" width="17.5703125" style="159" customWidth="1"/>
    <col min="11527" max="11527" width="16.7109375" style="159" customWidth="1"/>
    <col min="11528" max="11528" width="18" style="159" customWidth="1"/>
    <col min="11529" max="11530" width="18.28515625" style="159" customWidth="1"/>
    <col min="11531" max="11531" width="16" style="159" customWidth="1"/>
    <col min="11532" max="11776" width="9.140625" style="159"/>
    <col min="11777" max="11777" width="6.140625" style="159" customWidth="1"/>
    <col min="11778" max="11778" width="25.28515625" style="159" customWidth="1"/>
    <col min="11779" max="11779" width="37.5703125" style="159" customWidth="1"/>
    <col min="11780" max="11780" width="36.7109375" style="159" bestFit="1" customWidth="1"/>
    <col min="11781" max="11781" width="35.5703125" style="159" bestFit="1" customWidth="1"/>
    <col min="11782" max="11782" width="17.5703125" style="159" customWidth="1"/>
    <col min="11783" max="11783" width="16.7109375" style="159" customWidth="1"/>
    <col min="11784" max="11784" width="18" style="159" customWidth="1"/>
    <col min="11785" max="11786" width="18.28515625" style="159" customWidth="1"/>
    <col min="11787" max="11787" width="16" style="159" customWidth="1"/>
    <col min="11788" max="12032" width="9.140625" style="159"/>
    <col min="12033" max="12033" width="6.140625" style="159" customWidth="1"/>
    <col min="12034" max="12034" width="25.28515625" style="159" customWidth="1"/>
    <col min="12035" max="12035" width="37.5703125" style="159" customWidth="1"/>
    <col min="12036" max="12036" width="36.7109375" style="159" bestFit="1" customWidth="1"/>
    <col min="12037" max="12037" width="35.5703125" style="159" bestFit="1" customWidth="1"/>
    <col min="12038" max="12038" width="17.5703125" style="159" customWidth="1"/>
    <col min="12039" max="12039" width="16.7109375" style="159" customWidth="1"/>
    <col min="12040" max="12040" width="18" style="159" customWidth="1"/>
    <col min="12041" max="12042" width="18.28515625" style="159" customWidth="1"/>
    <col min="12043" max="12043" width="16" style="159" customWidth="1"/>
    <col min="12044" max="12288" width="9.140625" style="159"/>
    <col min="12289" max="12289" width="6.140625" style="159" customWidth="1"/>
    <col min="12290" max="12290" width="25.28515625" style="159" customWidth="1"/>
    <col min="12291" max="12291" width="37.5703125" style="159" customWidth="1"/>
    <col min="12292" max="12292" width="36.7109375" style="159" bestFit="1" customWidth="1"/>
    <col min="12293" max="12293" width="35.5703125" style="159" bestFit="1" customWidth="1"/>
    <col min="12294" max="12294" width="17.5703125" style="159" customWidth="1"/>
    <col min="12295" max="12295" width="16.7109375" style="159" customWidth="1"/>
    <col min="12296" max="12296" width="18" style="159" customWidth="1"/>
    <col min="12297" max="12298" width="18.28515625" style="159" customWidth="1"/>
    <col min="12299" max="12299" width="16" style="159" customWidth="1"/>
    <col min="12300" max="12544" width="9.140625" style="159"/>
    <col min="12545" max="12545" width="6.140625" style="159" customWidth="1"/>
    <col min="12546" max="12546" width="25.28515625" style="159" customWidth="1"/>
    <col min="12547" max="12547" width="37.5703125" style="159" customWidth="1"/>
    <col min="12548" max="12548" width="36.7109375" style="159" bestFit="1" customWidth="1"/>
    <col min="12549" max="12549" width="35.5703125" style="159" bestFit="1" customWidth="1"/>
    <col min="12550" max="12550" width="17.5703125" style="159" customWidth="1"/>
    <col min="12551" max="12551" width="16.7109375" style="159" customWidth="1"/>
    <col min="12552" max="12552" width="18" style="159" customWidth="1"/>
    <col min="12553" max="12554" width="18.28515625" style="159" customWidth="1"/>
    <col min="12555" max="12555" width="16" style="159" customWidth="1"/>
    <col min="12556" max="12800" width="9.140625" style="159"/>
    <col min="12801" max="12801" width="6.140625" style="159" customWidth="1"/>
    <col min="12802" max="12802" width="25.28515625" style="159" customWidth="1"/>
    <col min="12803" max="12803" width="37.5703125" style="159" customWidth="1"/>
    <col min="12804" max="12804" width="36.7109375" style="159" bestFit="1" customWidth="1"/>
    <col min="12805" max="12805" width="35.5703125" style="159" bestFit="1" customWidth="1"/>
    <col min="12806" max="12806" width="17.5703125" style="159" customWidth="1"/>
    <col min="12807" max="12807" width="16.7109375" style="159" customWidth="1"/>
    <col min="12808" max="12808" width="18" style="159" customWidth="1"/>
    <col min="12809" max="12810" width="18.28515625" style="159" customWidth="1"/>
    <col min="12811" max="12811" width="16" style="159" customWidth="1"/>
    <col min="12812" max="13056" width="9.140625" style="159"/>
    <col min="13057" max="13057" width="6.140625" style="159" customWidth="1"/>
    <col min="13058" max="13058" width="25.28515625" style="159" customWidth="1"/>
    <col min="13059" max="13059" width="37.5703125" style="159" customWidth="1"/>
    <col min="13060" max="13060" width="36.7109375" style="159" bestFit="1" customWidth="1"/>
    <col min="13061" max="13061" width="35.5703125" style="159" bestFit="1" customWidth="1"/>
    <col min="13062" max="13062" width="17.5703125" style="159" customWidth="1"/>
    <col min="13063" max="13063" width="16.7109375" style="159" customWidth="1"/>
    <col min="13064" max="13064" width="18" style="159" customWidth="1"/>
    <col min="13065" max="13066" width="18.28515625" style="159" customWidth="1"/>
    <col min="13067" max="13067" width="16" style="159" customWidth="1"/>
    <col min="13068" max="13312" width="9.140625" style="159"/>
    <col min="13313" max="13313" width="6.140625" style="159" customWidth="1"/>
    <col min="13314" max="13314" width="25.28515625" style="159" customWidth="1"/>
    <col min="13315" max="13315" width="37.5703125" style="159" customWidth="1"/>
    <col min="13316" max="13316" width="36.7109375" style="159" bestFit="1" customWidth="1"/>
    <col min="13317" max="13317" width="35.5703125" style="159" bestFit="1" customWidth="1"/>
    <col min="13318" max="13318" width="17.5703125" style="159" customWidth="1"/>
    <col min="13319" max="13319" width="16.7109375" style="159" customWidth="1"/>
    <col min="13320" max="13320" width="18" style="159" customWidth="1"/>
    <col min="13321" max="13322" width="18.28515625" style="159" customWidth="1"/>
    <col min="13323" max="13323" width="16" style="159" customWidth="1"/>
    <col min="13324" max="13568" width="9.140625" style="159"/>
    <col min="13569" max="13569" width="6.140625" style="159" customWidth="1"/>
    <col min="13570" max="13570" width="25.28515625" style="159" customWidth="1"/>
    <col min="13571" max="13571" width="37.5703125" style="159" customWidth="1"/>
    <col min="13572" max="13572" width="36.7109375" style="159" bestFit="1" customWidth="1"/>
    <col min="13573" max="13573" width="35.5703125" style="159" bestFit="1" customWidth="1"/>
    <col min="13574" max="13574" width="17.5703125" style="159" customWidth="1"/>
    <col min="13575" max="13575" width="16.7109375" style="159" customWidth="1"/>
    <col min="13576" max="13576" width="18" style="159" customWidth="1"/>
    <col min="13577" max="13578" width="18.28515625" style="159" customWidth="1"/>
    <col min="13579" max="13579" width="16" style="159" customWidth="1"/>
    <col min="13580" max="13824" width="9.140625" style="159"/>
    <col min="13825" max="13825" width="6.140625" style="159" customWidth="1"/>
    <col min="13826" max="13826" width="25.28515625" style="159" customWidth="1"/>
    <col min="13827" max="13827" width="37.5703125" style="159" customWidth="1"/>
    <col min="13828" max="13828" width="36.7109375" style="159" bestFit="1" customWidth="1"/>
    <col min="13829" max="13829" width="35.5703125" style="159" bestFit="1" customWidth="1"/>
    <col min="13830" max="13830" width="17.5703125" style="159" customWidth="1"/>
    <col min="13831" max="13831" width="16.7109375" style="159" customWidth="1"/>
    <col min="13832" max="13832" width="18" style="159" customWidth="1"/>
    <col min="13833" max="13834" width="18.28515625" style="159" customWidth="1"/>
    <col min="13835" max="13835" width="16" style="159" customWidth="1"/>
    <col min="13836" max="14080" width="9.140625" style="159"/>
    <col min="14081" max="14081" width="6.140625" style="159" customWidth="1"/>
    <col min="14082" max="14082" width="25.28515625" style="159" customWidth="1"/>
    <col min="14083" max="14083" width="37.5703125" style="159" customWidth="1"/>
    <col min="14084" max="14084" width="36.7109375" style="159" bestFit="1" customWidth="1"/>
    <col min="14085" max="14085" width="35.5703125" style="159" bestFit="1" customWidth="1"/>
    <col min="14086" max="14086" width="17.5703125" style="159" customWidth="1"/>
    <col min="14087" max="14087" width="16.7109375" style="159" customWidth="1"/>
    <col min="14088" max="14088" width="18" style="159" customWidth="1"/>
    <col min="14089" max="14090" width="18.28515625" style="159" customWidth="1"/>
    <col min="14091" max="14091" width="16" style="159" customWidth="1"/>
    <col min="14092" max="14336" width="9.140625" style="159"/>
    <col min="14337" max="14337" width="6.140625" style="159" customWidth="1"/>
    <col min="14338" max="14338" width="25.28515625" style="159" customWidth="1"/>
    <col min="14339" max="14339" width="37.5703125" style="159" customWidth="1"/>
    <col min="14340" max="14340" width="36.7109375" style="159" bestFit="1" customWidth="1"/>
    <col min="14341" max="14341" width="35.5703125" style="159" bestFit="1" customWidth="1"/>
    <col min="14342" max="14342" width="17.5703125" style="159" customWidth="1"/>
    <col min="14343" max="14343" width="16.7109375" style="159" customWidth="1"/>
    <col min="14344" max="14344" width="18" style="159" customWidth="1"/>
    <col min="14345" max="14346" width="18.28515625" style="159" customWidth="1"/>
    <col min="14347" max="14347" width="16" style="159" customWidth="1"/>
    <col min="14348" max="14592" width="9.140625" style="159"/>
    <col min="14593" max="14593" width="6.140625" style="159" customWidth="1"/>
    <col min="14594" max="14594" width="25.28515625" style="159" customWidth="1"/>
    <col min="14595" max="14595" width="37.5703125" style="159" customWidth="1"/>
    <col min="14596" max="14596" width="36.7109375" style="159" bestFit="1" customWidth="1"/>
    <col min="14597" max="14597" width="35.5703125" style="159" bestFit="1" customWidth="1"/>
    <col min="14598" max="14598" width="17.5703125" style="159" customWidth="1"/>
    <col min="14599" max="14599" width="16.7109375" style="159" customWidth="1"/>
    <col min="14600" max="14600" width="18" style="159" customWidth="1"/>
    <col min="14601" max="14602" width="18.28515625" style="159" customWidth="1"/>
    <col min="14603" max="14603" width="16" style="159" customWidth="1"/>
    <col min="14604" max="14848" width="9.140625" style="159"/>
    <col min="14849" max="14849" width="6.140625" style="159" customWidth="1"/>
    <col min="14850" max="14850" width="25.28515625" style="159" customWidth="1"/>
    <col min="14851" max="14851" width="37.5703125" style="159" customWidth="1"/>
    <col min="14852" max="14852" width="36.7109375" style="159" bestFit="1" customWidth="1"/>
    <col min="14853" max="14853" width="35.5703125" style="159" bestFit="1" customWidth="1"/>
    <col min="14854" max="14854" width="17.5703125" style="159" customWidth="1"/>
    <col min="14855" max="14855" width="16.7109375" style="159" customWidth="1"/>
    <col min="14856" max="14856" width="18" style="159" customWidth="1"/>
    <col min="14857" max="14858" width="18.28515625" style="159" customWidth="1"/>
    <col min="14859" max="14859" width="16" style="159" customWidth="1"/>
    <col min="14860" max="15104" width="9.140625" style="159"/>
    <col min="15105" max="15105" width="6.140625" style="159" customWidth="1"/>
    <col min="15106" max="15106" width="25.28515625" style="159" customWidth="1"/>
    <col min="15107" max="15107" width="37.5703125" style="159" customWidth="1"/>
    <col min="15108" max="15108" width="36.7109375" style="159" bestFit="1" customWidth="1"/>
    <col min="15109" max="15109" width="35.5703125" style="159" bestFit="1" customWidth="1"/>
    <col min="15110" max="15110" width="17.5703125" style="159" customWidth="1"/>
    <col min="15111" max="15111" width="16.7109375" style="159" customWidth="1"/>
    <col min="15112" max="15112" width="18" style="159" customWidth="1"/>
    <col min="15113" max="15114" width="18.28515625" style="159" customWidth="1"/>
    <col min="15115" max="15115" width="16" style="159" customWidth="1"/>
    <col min="15116" max="15360" width="9.140625" style="159"/>
    <col min="15361" max="15361" width="6.140625" style="159" customWidth="1"/>
    <col min="15362" max="15362" width="25.28515625" style="159" customWidth="1"/>
    <col min="15363" max="15363" width="37.5703125" style="159" customWidth="1"/>
    <col min="15364" max="15364" width="36.7109375" style="159" bestFit="1" customWidth="1"/>
    <col min="15365" max="15365" width="35.5703125" style="159" bestFit="1" customWidth="1"/>
    <col min="15366" max="15366" width="17.5703125" style="159" customWidth="1"/>
    <col min="15367" max="15367" width="16.7109375" style="159" customWidth="1"/>
    <col min="15368" max="15368" width="18" style="159" customWidth="1"/>
    <col min="15369" max="15370" width="18.28515625" style="159" customWidth="1"/>
    <col min="15371" max="15371" width="16" style="159" customWidth="1"/>
    <col min="15372" max="15616" width="9.140625" style="159"/>
    <col min="15617" max="15617" width="6.140625" style="159" customWidth="1"/>
    <col min="15618" max="15618" width="25.28515625" style="159" customWidth="1"/>
    <col min="15619" max="15619" width="37.5703125" style="159" customWidth="1"/>
    <col min="15620" max="15620" width="36.7109375" style="159" bestFit="1" customWidth="1"/>
    <col min="15621" max="15621" width="35.5703125" style="159" bestFit="1" customWidth="1"/>
    <col min="15622" max="15622" width="17.5703125" style="159" customWidth="1"/>
    <col min="15623" max="15623" width="16.7109375" style="159" customWidth="1"/>
    <col min="15624" max="15624" width="18" style="159" customWidth="1"/>
    <col min="15625" max="15626" width="18.28515625" style="159" customWidth="1"/>
    <col min="15627" max="15627" width="16" style="159" customWidth="1"/>
    <col min="15628" max="15872" width="9.140625" style="159"/>
    <col min="15873" max="15873" width="6.140625" style="159" customWidth="1"/>
    <col min="15874" max="15874" width="25.28515625" style="159" customWidth="1"/>
    <col min="15875" max="15875" width="37.5703125" style="159" customWidth="1"/>
    <col min="15876" max="15876" width="36.7109375" style="159" bestFit="1" customWidth="1"/>
    <col min="15877" max="15877" width="35.5703125" style="159" bestFit="1" customWidth="1"/>
    <col min="15878" max="15878" width="17.5703125" style="159" customWidth="1"/>
    <col min="15879" max="15879" width="16.7109375" style="159" customWidth="1"/>
    <col min="15880" max="15880" width="18" style="159" customWidth="1"/>
    <col min="15881" max="15882" width="18.28515625" style="159" customWidth="1"/>
    <col min="15883" max="15883" width="16" style="159" customWidth="1"/>
    <col min="15884" max="16128" width="9.140625" style="159"/>
    <col min="16129" max="16129" width="6.140625" style="159" customWidth="1"/>
    <col min="16130" max="16130" width="25.28515625" style="159" customWidth="1"/>
    <col min="16131" max="16131" width="37.5703125" style="159" customWidth="1"/>
    <col min="16132" max="16132" width="36.7109375" style="159" bestFit="1" customWidth="1"/>
    <col min="16133" max="16133" width="35.5703125" style="159" bestFit="1" customWidth="1"/>
    <col min="16134" max="16134" width="17.5703125" style="159" customWidth="1"/>
    <col min="16135" max="16135" width="16.7109375" style="159" customWidth="1"/>
    <col min="16136" max="16136" width="18" style="159" customWidth="1"/>
    <col min="16137" max="16138" width="18.28515625" style="159" customWidth="1"/>
    <col min="16139" max="16139" width="16" style="159" customWidth="1"/>
    <col min="16140" max="16384" width="9.140625" style="159"/>
  </cols>
  <sheetData>
    <row r="1" spans="1:12" ht="17.25" customHeight="1">
      <c r="A1" s="1"/>
      <c r="B1" s="2"/>
      <c r="I1" s="160"/>
      <c r="J1" s="161"/>
      <c r="K1" s="107" t="s">
        <v>111</v>
      </c>
      <c r="L1" s="161"/>
    </row>
    <row r="2" spans="1:12">
      <c r="A2" s="53" t="s">
        <v>38</v>
      </c>
      <c r="B2" s="53"/>
      <c r="C2" s="162"/>
      <c r="D2" s="162"/>
      <c r="E2" s="162"/>
      <c r="J2" s="161"/>
      <c r="K2" s="161"/>
    </row>
    <row r="3" spans="1:12">
      <c r="A3" s="54" t="s">
        <v>93</v>
      </c>
      <c r="B3" s="54"/>
      <c r="C3" s="163"/>
      <c r="D3" s="163"/>
      <c r="E3" s="163"/>
      <c r="F3" s="164"/>
      <c r="J3" s="539" t="s">
        <v>36</v>
      </c>
      <c r="K3" s="928"/>
    </row>
    <row r="4" spans="1:12">
      <c r="A4" s="163"/>
      <c r="B4" s="163"/>
      <c r="C4" s="163"/>
      <c r="D4" s="163"/>
      <c r="E4" s="163"/>
      <c r="F4" s="164"/>
    </row>
    <row r="5" spans="1:12" s="165" customFormat="1" ht="18" customHeight="1">
      <c r="A5" s="1021" t="s">
        <v>112</v>
      </c>
      <c r="B5" s="1021"/>
      <c r="C5" s="1021"/>
      <c r="D5" s="1021"/>
      <c r="E5" s="1021"/>
      <c r="F5" s="1021"/>
      <c r="G5" s="1021"/>
      <c r="H5" s="1021"/>
      <c r="I5" s="1021"/>
      <c r="J5" s="1021"/>
      <c r="K5" s="1021"/>
    </row>
    <row r="6" spans="1:12" s="166" customFormat="1" ht="12" customHeight="1">
      <c r="A6" s="1022" t="s">
        <v>113</v>
      </c>
      <c r="B6" s="1022"/>
      <c r="C6" s="1022"/>
      <c r="D6" s="1022"/>
      <c r="E6" s="1022"/>
      <c r="F6" s="1022"/>
      <c r="G6" s="1022"/>
      <c r="H6" s="1022"/>
      <c r="I6" s="1022"/>
      <c r="J6" s="1022"/>
      <c r="K6" s="1022"/>
    </row>
    <row r="7" spans="1:12" s="166" customFormat="1" ht="30.75" customHeight="1">
      <c r="B7" s="1023" t="s">
        <v>532</v>
      </c>
      <c r="C7" s="1023"/>
      <c r="D7" s="1023"/>
      <c r="E7" s="1023"/>
      <c r="F7" s="1023"/>
      <c r="G7" s="1023"/>
      <c r="H7" s="1023"/>
      <c r="I7" s="1023"/>
      <c r="J7" s="1023"/>
    </row>
    <row r="8" spans="1:12">
      <c r="B8" s="127"/>
      <c r="C8" s="127"/>
      <c r="D8" s="127"/>
      <c r="E8" s="127"/>
      <c r="F8" s="127"/>
      <c r="G8" s="127"/>
      <c r="H8" s="127"/>
      <c r="I8" s="127"/>
      <c r="J8" s="127"/>
      <c r="K8" s="167"/>
    </row>
    <row r="9" spans="1:12" ht="13.5" thickBot="1">
      <c r="B9" s="127"/>
      <c r="C9" s="127"/>
      <c r="D9" s="127"/>
      <c r="E9" s="127"/>
      <c r="F9" s="127"/>
      <c r="G9" s="127"/>
      <c r="H9" s="127"/>
      <c r="I9" s="127"/>
      <c r="J9" s="127"/>
      <c r="K9" s="167"/>
    </row>
    <row r="10" spans="1:12" ht="68.25" customHeight="1" thickBot="1">
      <c r="A10" s="168" t="s">
        <v>70</v>
      </c>
      <c r="B10" s="169" t="s">
        <v>114</v>
      </c>
      <c r="C10" s="169" t="s">
        <v>115</v>
      </c>
      <c r="D10" s="170" t="s">
        <v>116</v>
      </c>
      <c r="E10" s="170" t="s">
        <v>117</v>
      </c>
      <c r="F10" s="170" t="s">
        <v>118</v>
      </c>
      <c r="G10" s="170" t="s">
        <v>119</v>
      </c>
      <c r="H10" s="170" t="s">
        <v>120</v>
      </c>
      <c r="I10" s="170" t="s">
        <v>121</v>
      </c>
      <c r="J10" s="170" t="s">
        <v>122</v>
      </c>
      <c r="K10" s="171" t="s">
        <v>123</v>
      </c>
    </row>
    <row r="11" spans="1:12" ht="27.75" customHeight="1">
      <c r="A11" s="172">
        <v>1</v>
      </c>
      <c r="B11" s="173" t="s">
        <v>124</v>
      </c>
      <c r="C11" s="173"/>
      <c r="D11" s="174"/>
      <c r="E11" s="174"/>
      <c r="F11" s="173"/>
      <c r="G11" s="173"/>
      <c r="H11" s="175">
        <v>0</v>
      </c>
      <c r="I11" s="175">
        <v>0</v>
      </c>
      <c r="J11" s="175">
        <f>SUM(H11:I11)</f>
        <v>0</v>
      </c>
      <c r="K11" s="176">
        <f>J11*G11</f>
        <v>0</v>
      </c>
    </row>
    <row r="12" spans="1:12" ht="27.75" customHeight="1">
      <c r="A12" s="172">
        <v>2</v>
      </c>
      <c r="B12" s="173" t="s">
        <v>125</v>
      </c>
      <c r="C12" s="173"/>
      <c r="D12" s="173"/>
      <c r="E12" s="173"/>
      <c r="F12" s="173"/>
      <c r="G12" s="173"/>
      <c r="H12" s="175">
        <v>0</v>
      </c>
      <c r="I12" s="175">
        <v>0</v>
      </c>
      <c r="J12" s="175">
        <f>SUM(H12:I12)</f>
        <v>0</v>
      </c>
      <c r="K12" s="176">
        <f>J12*G12</f>
        <v>0</v>
      </c>
    </row>
    <row r="13" spans="1:12" s="181" customFormat="1" ht="27.75" customHeight="1" thickBot="1">
      <c r="A13" s="177">
        <v>3</v>
      </c>
      <c r="B13" s="178" t="s">
        <v>126</v>
      </c>
      <c r="C13" s="178"/>
      <c r="D13" s="178"/>
      <c r="E13" s="178"/>
      <c r="F13" s="178"/>
      <c r="G13" s="178"/>
      <c r="H13" s="179">
        <v>0</v>
      </c>
      <c r="I13" s="179">
        <v>0</v>
      </c>
      <c r="J13" s="179">
        <f>SUM(H13:I13)</f>
        <v>0</v>
      </c>
      <c r="K13" s="180">
        <f>J13*G13</f>
        <v>0</v>
      </c>
    </row>
    <row r="14" spans="1:12" s="184" customFormat="1" ht="21" customHeight="1" thickBot="1">
      <c r="A14" s="34" t="s">
        <v>546</v>
      </c>
      <c r="B14" s="183"/>
      <c r="G14" s="185" t="s">
        <v>127</v>
      </c>
      <c r="H14" s="186">
        <f>SUM(H11:H13)</f>
        <v>0</v>
      </c>
      <c r="I14" s="187">
        <f>SUM(I11:I13)</f>
        <v>0</v>
      </c>
      <c r="J14" s="187">
        <f>SUM(J11:J13)</f>
        <v>0</v>
      </c>
      <c r="K14" s="188">
        <f>SUM(K11:K13)</f>
        <v>0</v>
      </c>
    </row>
    <row r="15" spans="1:12" s="181" customFormat="1">
      <c r="A15" s="182"/>
      <c r="B15" s="182"/>
      <c r="C15" s="182"/>
      <c r="D15" s="182"/>
      <c r="E15" s="182"/>
      <c r="F15" s="182"/>
    </row>
    <row r="16" spans="1:12" s="181" customFormat="1">
      <c r="A16" s="182"/>
      <c r="B16" s="182"/>
      <c r="C16" s="182"/>
      <c r="D16" s="182"/>
      <c r="E16" s="182"/>
      <c r="F16" s="182"/>
    </row>
    <row r="17" spans="2:15" s="181" customFormat="1" ht="14.25">
      <c r="B17" s="182"/>
      <c r="C17" s="182"/>
      <c r="D17" s="182"/>
      <c r="E17" s="182"/>
      <c r="F17" s="49"/>
      <c r="G17" s="49"/>
      <c r="J17" s="49"/>
      <c r="K17" s="49"/>
    </row>
    <row r="18" spans="2:15" ht="14.25">
      <c r="F18" s="50"/>
      <c r="G18" s="50"/>
      <c r="J18" s="50"/>
      <c r="K18" s="50"/>
      <c r="N18" s="161"/>
      <c r="O18" s="161"/>
    </row>
    <row r="19" spans="2:15">
      <c r="F19" s="958" t="s">
        <v>39</v>
      </c>
      <c r="G19" s="958"/>
      <c r="J19" s="958" t="s">
        <v>39</v>
      </c>
      <c r="K19" s="958"/>
      <c r="N19" s="161"/>
      <c r="O19" s="161"/>
    </row>
    <row r="20" spans="2:15">
      <c r="F20" s="959" t="s">
        <v>40</v>
      </c>
      <c r="G20" s="959"/>
      <c r="J20" s="959" t="s">
        <v>40</v>
      </c>
      <c r="K20" s="959"/>
      <c r="N20" s="161"/>
      <c r="O20" s="161"/>
    </row>
  </sheetData>
  <mergeCells count="7">
    <mergeCell ref="F20:G20"/>
    <mergeCell ref="J20:K20"/>
    <mergeCell ref="A5:K5"/>
    <mergeCell ref="A6:K6"/>
    <mergeCell ref="B7:J7"/>
    <mergeCell ref="F19:G19"/>
    <mergeCell ref="J19:K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8" sqref="A18"/>
    </sheetView>
  </sheetViews>
  <sheetFormatPr defaultRowHeight="12.75"/>
  <cols>
    <col min="1" max="1" width="4.140625" style="192" customWidth="1"/>
    <col min="2" max="7" width="19.42578125" style="192" customWidth="1"/>
    <col min="8" max="8" width="11.28515625" style="192" customWidth="1"/>
    <col min="9" max="9" width="13.85546875" style="192" customWidth="1"/>
    <col min="10" max="13" width="14.28515625" style="192" customWidth="1"/>
    <col min="14" max="256" width="9.140625" style="192"/>
    <col min="257" max="257" width="4.140625" style="192" customWidth="1"/>
    <col min="258" max="263" width="19.42578125" style="192" customWidth="1"/>
    <col min="264" max="264" width="11.28515625" style="192" customWidth="1"/>
    <col min="265" max="265" width="13.85546875" style="192" customWidth="1"/>
    <col min="266" max="269" width="14.28515625" style="192" customWidth="1"/>
    <col min="270" max="512" width="9.140625" style="192"/>
    <col min="513" max="513" width="4.140625" style="192" customWidth="1"/>
    <col min="514" max="519" width="19.42578125" style="192" customWidth="1"/>
    <col min="520" max="520" width="11.28515625" style="192" customWidth="1"/>
    <col min="521" max="521" width="13.85546875" style="192" customWidth="1"/>
    <col min="522" max="525" width="14.28515625" style="192" customWidth="1"/>
    <col min="526" max="768" width="9.140625" style="192"/>
    <col min="769" max="769" width="4.140625" style="192" customWidth="1"/>
    <col min="770" max="775" width="19.42578125" style="192" customWidth="1"/>
    <col min="776" max="776" width="11.28515625" style="192" customWidth="1"/>
    <col min="777" max="777" width="13.85546875" style="192" customWidth="1"/>
    <col min="778" max="781" width="14.28515625" style="192" customWidth="1"/>
    <col min="782" max="1024" width="9.140625" style="192"/>
    <col min="1025" max="1025" width="4.140625" style="192" customWidth="1"/>
    <col min="1026" max="1031" width="19.42578125" style="192" customWidth="1"/>
    <col min="1032" max="1032" width="11.28515625" style="192" customWidth="1"/>
    <col min="1033" max="1033" width="13.85546875" style="192" customWidth="1"/>
    <col min="1034" max="1037" width="14.28515625" style="192" customWidth="1"/>
    <col min="1038" max="1280" width="9.140625" style="192"/>
    <col min="1281" max="1281" width="4.140625" style="192" customWidth="1"/>
    <col min="1282" max="1287" width="19.42578125" style="192" customWidth="1"/>
    <col min="1288" max="1288" width="11.28515625" style="192" customWidth="1"/>
    <col min="1289" max="1289" width="13.85546875" style="192" customWidth="1"/>
    <col min="1290" max="1293" width="14.28515625" style="192" customWidth="1"/>
    <col min="1294" max="1536" width="9.140625" style="192"/>
    <col min="1537" max="1537" width="4.140625" style="192" customWidth="1"/>
    <col min="1538" max="1543" width="19.42578125" style="192" customWidth="1"/>
    <col min="1544" max="1544" width="11.28515625" style="192" customWidth="1"/>
    <col min="1545" max="1545" width="13.85546875" style="192" customWidth="1"/>
    <col min="1546" max="1549" width="14.28515625" style="192" customWidth="1"/>
    <col min="1550" max="1792" width="9.140625" style="192"/>
    <col min="1793" max="1793" width="4.140625" style="192" customWidth="1"/>
    <col min="1794" max="1799" width="19.42578125" style="192" customWidth="1"/>
    <col min="1800" max="1800" width="11.28515625" style="192" customWidth="1"/>
    <col min="1801" max="1801" width="13.85546875" style="192" customWidth="1"/>
    <col min="1802" max="1805" width="14.28515625" style="192" customWidth="1"/>
    <col min="1806" max="2048" width="9.140625" style="192"/>
    <col min="2049" max="2049" width="4.140625" style="192" customWidth="1"/>
    <col min="2050" max="2055" width="19.42578125" style="192" customWidth="1"/>
    <col min="2056" max="2056" width="11.28515625" style="192" customWidth="1"/>
    <col min="2057" max="2057" width="13.85546875" style="192" customWidth="1"/>
    <col min="2058" max="2061" width="14.28515625" style="192" customWidth="1"/>
    <col min="2062" max="2304" width="9.140625" style="192"/>
    <col min="2305" max="2305" width="4.140625" style="192" customWidth="1"/>
    <col min="2306" max="2311" width="19.42578125" style="192" customWidth="1"/>
    <col min="2312" max="2312" width="11.28515625" style="192" customWidth="1"/>
    <col min="2313" max="2313" width="13.85546875" style="192" customWidth="1"/>
    <col min="2314" max="2317" width="14.28515625" style="192" customWidth="1"/>
    <col min="2318" max="2560" width="9.140625" style="192"/>
    <col min="2561" max="2561" width="4.140625" style="192" customWidth="1"/>
    <col min="2562" max="2567" width="19.42578125" style="192" customWidth="1"/>
    <col min="2568" max="2568" width="11.28515625" style="192" customWidth="1"/>
    <col min="2569" max="2569" width="13.85546875" style="192" customWidth="1"/>
    <col min="2570" max="2573" width="14.28515625" style="192" customWidth="1"/>
    <col min="2574" max="2816" width="9.140625" style="192"/>
    <col min="2817" max="2817" width="4.140625" style="192" customWidth="1"/>
    <col min="2818" max="2823" width="19.42578125" style="192" customWidth="1"/>
    <col min="2824" max="2824" width="11.28515625" style="192" customWidth="1"/>
    <col min="2825" max="2825" width="13.85546875" style="192" customWidth="1"/>
    <col min="2826" max="2829" width="14.28515625" style="192" customWidth="1"/>
    <col min="2830" max="3072" width="9.140625" style="192"/>
    <col min="3073" max="3073" width="4.140625" style="192" customWidth="1"/>
    <col min="3074" max="3079" width="19.42578125" style="192" customWidth="1"/>
    <col min="3080" max="3080" width="11.28515625" style="192" customWidth="1"/>
    <col min="3081" max="3081" width="13.85546875" style="192" customWidth="1"/>
    <col min="3082" max="3085" width="14.28515625" style="192" customWidth="1"/>
    <col min="3086" max="3328" width="9.140625" style="192"/>
    <col min="3329" max="3329" width="4.140625" style="192" customWidth="1"/>
    <col min="3330" max="3335" width="19.42578125" style="192" customWidth="1"/>
    <col min="3336" max="3336" width="11.28515625" style="192" customWidth="1"/>
    <col min="3337" max="3337" width="13.85546875" style="192" customWidth="1"/>
    <col min="3338" max="3341" width="14.28515625" style="192" customWidth="1"/>
    <col min="3342" max="3584" width="9.140625" style="192"/>
    <col min="3585" max="3585" width="4.140625" style="192" customWidth="1"/>
    <col min="3586" max="3591" width="19.42578125" style="192" customWidth="1"/>
    <col min="3592" max="3592" width="11.28515625" style="192" customWidth="1"/>
    <col min="3593" max="3593" width="13.85546875" style="192" customWidth="1"/>
    <col min="3594" max="3597" width="14.28515625" style="192" customWidth="1"/>
    <col min="3598" max="3840" width="9.140625" style="192"/>
    <col min="3841" max="3841" width="4.140625" style="192" customWidth="1"/>
    <col min="3842" max="3847" width="19.42578125" style="192" customWidth="1"/>
    <col min="3848" max="3848" width="11.28515625" style="192" customWidth="1"/>
    <col min="3849" max="3849" width="13.85546875" style="192" customWidth="1"/>
    <col min="3850" max="3853" width="14.28515625" style="192" customWidth="1"/>
    <col min="3854" max="4096" width="9.140625" style="192"/>
    <col min="4097" max="4097" width="4.140625" style="192" customWidth="1"/>
    <col min="4098" max="4103" width="19.42578125" style="192" customWidth="1"/>
    <col min="4104" max="4104" width="11.28515625" style="192" customWidth="1"/>
    <col min="4105" max="4105" width="13.85546875" style="192" customWidth="1"/>
    <col min="4106" max="4109" width="14.28515625" style="192" customWidth="1"/>
    <col min="4110" max="4352" width="9.140625" style="192"/>
    <col min="4353" max="4353" width="4.140625" style="192" customWidth="1"/>
    <col min="4354" max="4359" width="19.42578125" style="192" customWidth="1"/>
    <col min="4360" max="4360" width="11.28515625" style="192" customWidth="1"/>
    <col min="4361" max="4361" width="13.85546875" style="192" customWidth="1"/>
    <col min="4362" max="4365" width="14.28515625" style="192" customWidth="1"/>
    <col min="4366" max="4608" width="9.140625" style="192"/>
    <col min="4609" max="4609" width="4.140625" style="192" customWidth="1"/>
    <col min="4610" max="4615" width="19.42578125" style="192" customWidth="1"/>
    <col min="4616" max="4616" width="11.28515625" style="192" customWidth="1"/>
    <col min="4617" max="4617" width="13.85546875" style="192" customWidth="1"/>
    <col min="4618" max="4621" width="14.28515625" style="192" customWidth="1"/>
    <col min="4622" max="4864" width="9.140625" style="192"/>
    <col min="4865" max="4865" width="4.140625" style="192" customWidth="1"/>
    <col min="4866" max="4871" width="19.42578125" style="192" customWidth="1"/>
    <col min="4872" max="4872" width="11.28515625" style="192" customWidth="1"/>
    <col min="4873" max="4873" width="13.85546875" style="192" customWidth="1"/>
    <col min="4874" max="4877" width="14.28515625" style="192" customWidth="1"/>
    <col min="4878" max="5120" width="9.140625" style="192"/>
    <col min="5121" max="5121" width="4.140625" style="192" customWidth="1"/>
    <col min="5122" max="5127" width="19.42578125" style="192" customWidth="1"/>
    <col min="5128" max="5128" width="11.28515625" style="192" customWidth="1"/>
    <col min="5129" max="5129" width="13.85546875" style="192" customWidth="1"/>
    <col min="5130" max="5133" width="14.28515625" style="192" customWidth="1"/>
    <col min="5134" max="5376" width="9.140625" style="192"/>
    <col min="5377" max="5377" width="4.140625" style="192" customWidth="1"/>
    <col min="5378" max="5383" width="19.42578125" style="192" customWidth="1"/>
    <col min="5384" max="5384" width="11.28515625" style="192" customWidth="1"/>
    <col min="5385" max="5385" width="13.85546875" style="192" customWidth="1"/>
    <col min="5386" max="5389" width="14.28515625" style="192" customWidth="1"/>
    <col min="5390" max="5632" width="9.140625" style="192"/>
    <col min="5633" max="5633" width="4.140625" style="192" customWidth="1"/>
    <col min="5634" max="5639" width="19.42578125" style="192" customWidth="1"/>
    <col min="5640" max="5640" width="11.28515625" style="192" customWidth="1"/>
    <col min="5641" max="5641" width="13.85546875" style="192" customWidth="1"/>
    <col min="5642" max="5645" width="14.28515625" style="192" customWidth="1"/>
    <col min="5646" max="5888" width="9.140625" style="192"/>
    <col min="5889" max="5889" width="4.140625" style="192" customWidth="1"/>
    <col min="5890" max="5895" width="19.42578125" style="192" customWidth="1"/>
    <col min="5896" max="5896" width="11.28515625" style="192" customWidth="1"/>
    <col min="5897" max="5897" width="13.85546875" style="192" customWidth="1"/>
    <col min="5898" max="5901" width="14.28515625" style="192" customWidth="1"/>
    <col min="5902" max="6144" width="9.140625" style="192"/>
    <col min="6145" max="6145" width="4.140625" style="192" customWidth="1"/>
    <col min="6146" max="6151" width="19.42578125" style="192" customWidth="1"/>
    <col min="6152" max="6152" width="11.28515625" style="192" customWidth="1"/>
    <col min="6153" max="6153" width="13.85546875" style="192" customWidth="1"/>
    <col min="6154" max="6157" width="14.28515625" style="192" customWidth="1"/>
    <col min="6158" max="6400" width="9.140625" style="192"/>
    <col min="6401" max="6401" width="4.140625" style="192" customWidth="1"/>
    <col min="6402" max="6407" width="19.42578125" style="192" customWidth="1"/>
    <col min="6408" max="6408" width="11.28515625" style="192" customWidth="1"/>
    <col min="6409" max="6409" width="13.85546875" style="192" customWidth="1"/>
    <col min="6410" max="6413" width="14.28515625" style="192" customWidth="1"/>
    <col min="6414" max="6656" width="9.140625" style="192"/>
    <col min="6657" max="6657" width="4.140625" style="192" customWidth="1"/>
    <col min="6658" max="6663" width="19.42578125" style="192" customWidth="1"/>
    <col min="6664" max="6664" width="11.28515625" style="192" customWidth="1"/>
    <col min="6665" max="6665" width="13.85546875" style="192" customWidth="1"/>
    <col min="6666" max="6669" width="14.28515625" style="192" customWidth="1"/>
    <col min="6670" max="6912" width="9.140625" style="192"/>
    <col min="6913" max="6913" width="4.140625" style="192" customWidth="1"/>
    <col min="6914" max="6919" width="19.42578125" style="192" customWidth="1"/>
    <col min="6920" max="6920" width="11.28515625" style="192" customWidth="1"/>
    <col min="6921" max="6921" width="13.85546875" style="192" customWidth="1"/>
    <col min="6922" max="6925" width="14.28515625" style="192" customWidth="1"/>
    <col min="6926" max="7168" width="9.140625" style="192"/>
    <col min="7169" max="7169" width="4.140625" style="192" customWidth="1"/>
    <col min="7170" max="7175" width="19.42578125" style="192" customWidth="1"/>
    <col min="7176" max="7176" width="11.28515625" style="192" customWidth="1"/>
    <col min="7177" max="7177" width="13.85546875" style="192" customWidth="1"/>
    <col min="7178" max="7181" width="14.28515625" style="192" customWidth="1"/>
    <col min="7182" max="7424" width="9.140625" style="192"/>
    <col min="7425" max="7425" width="4.140625" style="192" customWidth="1"/>
    <col min="7426" max="7431" width="19.42578125" style="192" customWidth="1"/>
    <col min="7432" max="7432" width="11.28515625" style="192" customWidth="1"/>
    <col min="7433" max="7433" width="13.85546875" style="192" customWidth="1"/>
    <col min="7434" max="7437" width="14.28515625" style="192" customWidth="1"/>
    <col min="7438" max="7680" width="9.140625" style="192"/>
    <col min="7681" max="7681" width="4.140625" style="192" customWidth="1"/>
    <col min="7682" max="7687" width="19.42578125" style="192" customWidth="1"/>
    <col min="7688" max="7688" width="11.28515625" style="192" customWidth="1"/>
    <col min="7689" max="7689" width="13.85546875" style="192" customWidth="1"/>
    <col min="7690" max="7693" width="14.28515625" style="192" customWidth="1"/>
    <col min="7694" max="7936" width="9.140625" style="192"/>
    <col min="7937" max="7937" width="4.140625" style="192" customWidth="1"/>
    <col min="7938" max="7943" width="19.42578125" style="192" customWidth="1"/>
    <col min="7944" max="7944" width="11.28515625" style="192" customWidth="1"/>
    <col min="7945" max="7945" width="13.85546875" style="192" customWidth="1"/>
    <col min="7946" max="7949" width="14.28515625" style="192" customWidth="1"/>
    <col min="7950" max="8192" width="9.140625" style="192"/>
    <col min="8193" max="8193" width="4.140625" style="192" customWidth="1"/>
    <col min="8194" max="8199" width="19.42578125" style="192" customWidth="1"/>
    <col min="8200" max="8200" width="11.28515625" style="192" customWidth="1"/>
    <col min="8201" max="8201" width="13.85546875" style="192" customWidth="1"/>
    <col min="8202" max="8205" width="14.28515625" style="192" customWidth="1"/>
    <col min="8206" max="8448" width="9.140625" style="192"/>
    <col min="8449" max="8449" width="4.140625" style="192" customWidth="1"/>
    <col min="8450" max="8455" width="19.42578125" style="192" customWidth="1"/>
    <col min="8456" max="8456" width="11.28515625" style="192" customWidth="1"/>
    <col min="8457" max="8457" width="13.85546875" style="192" customWidth="1"/>
    <col min="8458" max="8461" width="14.28515625" style="192" customWidth="1"/>
    <col min="8462" max="8704" width="9.140625" style="192"/>
    <col min="8705" max="8705" width="4.140625" style="192" customWidth="1"/>
    <col min="8706" max="8711" width="19.42578125" style="192" customWidth="1"/>
    <col min="8712" max="8712" width="11.28515625" style="192" customWidth="1"/>
    <col min="8713" max="8713" width="13.85546875" style="192" customWidth="1"/>
    <col min="8714" max="8717" width="14.28515625" style="192" customWidth="1"/>
    <col min="8718" max="8960" width="9.140625" style="192"/>
    <col min="8961" max="8961" width="4.140625" style="192" customWidth="1"/>
    <col min="8962" max="8967" width="19.42578125" style="192" customWidth="1"/>
    <col min="8968" max="8968" width="11.28515625" style="192" customWidth="1"/>
    <col min="8969" max="8969" width="13.85546875" style="192" customWidth="1"/>
    <col min="8970" max="8973" width="14.28515625" style="192" customWidth="1"/>
    <col min="8974" max="9216" width="9.140625" style="192"/>
    <col min="9217" max="9217" width="4.140625" style="192" customWidth="1"/>
    <col min="9218" max="9223" width="19.42578125" style="192" customWidth="1"/>
    <col min="9224" max="9224" width="11.28515625" style="192" customWidth="1"/>
    <col min="9225" max="9225" width="13.85546875" style="192" customWidth="1"/>
    <col min="9226" max="9229" width="14.28515625" style="192" customWidth="1"/>
    <col min="9230" max="9472" width="9.140625" style="192"/>
    <col min="9473" max="9473" width="4.140625" style="192" customWidth="1"/>
    <col min="9474" max="9479" width="19.42578125" style="192" customWidth="1"/>
    <col min="9480" max="9480" width="11.28515625" style="192" customWidth="1"/>
    <col min="9481" max="9481" width="13.85546875" style="192" customWidth="1"/>
    <col min="9482" max="9485" width="14.28515625" style="192" customWidth="1"/>
    <col min="9486" max="9728" width="9.140625" style="192"/>
    <col min="9729" max="9729" width="4.140625" style="192" customWidth="1"/>
    <col min="9730" max="9735" width="19.42578125" style="192" customWidth="1"/>
    <col min="9736" max="9736" width="11.28515625" style="192" customWidth="1"/>
    <col min="9737" max="9737" width="13.85546875" style="192" customWidth="1"/>
    <col min="9738" max="9741" width="14.28515625" style="192" customWidth="1"/>
    <col min="9742" max="9984" width="9.140625" style="192"/>
    <col min="9985" max="9985" width="4.140625" style="192" customWidth="1"/>
    <col min="9986" max="9991" width="19.42578125" style="192" customWidth="1"/>
    <col min="9992" max="9992" width="11.28515625" style="192" customWidth="1"/>
    <col min="9993" max="9993" width="13.85546875" style="192" customWidth="1"/>
    <col min="9994" max="9997" width="14.28515625" style="192" customWidth="1"/>
    <col min="9998" max="10240" width="9.140625" style="192"/>
    <col min="10241" max="10241" width="4.140625" style="192" customWidth="1"/>
    <col min="10242" max="10247" width="19.42578125" style="192" customWidth="1"/>
    <col min="10248" max="10248" width="11.28515625" style="192" customWidth="1"/>
    <col min="10249" max="10249" width="13.85546875" style="192" customWidth="1"/>
    <col min="10250" max="10253" width="14.28515625" style="192" customWidth="1"/>
    <col min="10254" max="10496" width="9.140625" style="192"/>
    <col min="10497" max="10497" width="4.140625" style="192" customWidth="1"/>
    <col min="10498" max="10503" width="19.42578125" style="192" customWidth="1"/>
    <col min="10504" max="10504" width="11.28515625" style="192" customWidth="1"/>
    <col min="10505" max="10505" width="13.85546875" style="192" customWidth="1"/>
    <col min="10506" max="10509" width="14.28515625" style="192" customWidth="1"/>
    <col min="10510" max="10752" width="9.140625" style="192"/>
    <col min="10753" max="10753" width="4.140625" style="192" customWidth="1"/>
    <col min="10754" max="10759" width="19.42578125" style="192" customWidth="1"/>
    <col min="10760" max="10760" width="11.28515625" style="192" customWidth="1"/>
    <col min="10761" max="10761" width="13.85546875" style="192" customWidth="1"/>
    <col min="10762" max="10765" width="14.28515625" style="192" customWidth="1"/>
    <col min="10766" max="11008" width="9.140625" style="192"/>
    <col min="11009" max="11009" width="4.140625" style="192" customWidth="1"/>
    <col min="11010" max="11015" width="19.42578125" style="192" customWidth="1"/>
    <col min="11016" max="11016" width="11.28515625" style="192" customWidth="1"/>
    <col min="11017" max="11017" width="13.85546875" style="192" customWidth="1"/>
    <col min="11018" max="11021" width="14.28515625" style="192" customWidth="1"/>
    <col min="11022" max="11264" width="9.140625" style="192"/>
    <col min="11265" max="11265" width="4.140625" style="192" customWidth="1"/>
    <col min="11266" max="11271" width="19.42578125" style="192" customWidth="1"/>
    <col min="11272" max="11272" width="11.28515625" style="192" customWidth="1"/>
    <col min="11273" max="11273" width="13.85546875" style="192" customWidth="1"/>
    <col min="11274" max="11277" width="14.28515625" style="192" customWidth="1"/>
    <col min="11278" max="11520" width="9.140625" style="192"/>
    <col min="11521" max="11521" width="4.140625" style="192" customWidth="1"/>
    <col min="11522" max="11527" width="19.42578125" style="192" customWidth="1"/>
    <col min="11528" max="11528" width="11.28515625" style="192" customWidth="1"/>
    <col min="11529" max="11529" width="13.85546875" style="192" customWidth="1"/>
    <col min="11530" max="11533" width="14.28515625" style="192" customWidth="1"/>
    <col min="11534" max="11776" width="9.140625" style="192"/>
    <col min="11777" max="11777" width="4.140625" style="192" customWidth="1"/>
    <col min="11778" max="11783" width="19.42578125" style="192" customWidth="1"/>
    <col min="11784" max="11784" width="11.28515625" style="192" customWidth="1"/>
    <col min="11785" max="11785" width="13.85546875" style="192" customWidth="1"/>
    <col min="11786" max="11789" width="14.28515625" style="192" customWidth="1"/>
    <col min="11790" max="12032" width="9.140625" style="192"/>
    <col min="12033" max="12033" width="4.140625" style="192" customWidth="1"/>
    <col min="12034" max="12039" width="19.42578125" style="192" customWidth="1"/>
    <col min="12040" max="12040" width="11.28515625" style="192" customWidth="1"/>
    <col min="12041" max="12041" width="13.85546875" style="192" customWidth="1"/>
    <col min="12042" max="12045" width="14.28515625" style="192" customWidth="1"/>
    <col min="12046" max="12288" width="9.140625" style="192"/>
    <col min="12289" max="12289" width="4.140625" style="192" customWidth="1"/>
    <col min="12290" max="12295" width="19.42578125" style="192" customWidth="1"/>
    <col min="12296" max="12296" width="11.28515625" style="192" customWidth="1"/>
    <col min="12297" max="12297" width="13.85546875" style="192" customWidth="1"/>
    <col min="12298" max="12301" width="14.28515625" style="192" customWidth="1"/>
    <col min="12302" max="12544" width="9.140625" style="192"/>
    <col min="12545" max="12545" width="4.140625" style="192" customWidth="1"/>
    <col min="12546" max="12551" width="19.42578125" style="192" customWidth="1"/>
    <col min="12552" max="12552" width="11.28515625" style="192" customWidth="1"/>
    <col min="12553" max="12553" width="13.85546875" style="192" customWidth="1"/>
    <col min="12554" max="12557" width="14.28515625" style="192" customWidth="1"/>
    <col min="12558" max="12800" width="9.140625" style="192"/>
    <col min="12801" max="12801" width="4.140625" style="192" customWidth="1"/>
    <col min="12802" max="12807" width="19.42578125" style="192" customWidth="1"/>
    <col min="12808" max="12808" width="11.28515625" style="192" customWidth="1"/>
    <col min="12809" max="12809" width="13.85546875" style="192" customWidth="1"/>
    <col min="12810" max="12813" width="14.28515625" style="192" customWidth="1"/>
    <col min="12814" max="13056" width="9.140625" style="192"/>
    <col min="13057" max="13057" width="4.140625" style="192" customWidth="1"/>
    <col min="13058" max="13063" width="19.42578125" style="192" customWidth="1"/>
    <col min="13064" max="13064" width="11.28515625" style="192" customWidth="1"/>
    <col min="13065" max="13065" width="13.85546875" style="192" customWidth="1"/>
    <col min="13066" max="13069" width="14.28515625" style="192" customWidth="1"/>
    <col min="13070" max="13312" width="9.140625" style="192"/>
    <col min="13313" max="13313" width="4.140625" style="192" customWidth="1"/>
    <col min="13314" max="13319" width="19.42578125" style="192" customWidth="1"/>
    <col min="13320" max="13320" width="11.28515625" style="192" customWidth="1"/>
    <col min="13321" max="13321" width="13.85546875" style="192" customWidth="1"/>
    <col min="13322" max="13325" width="14.28515625" style="192" customWidth="1"/>
    <col min="13326" max="13568" width="9.140625" style="192"/>
    <col min="13569" max="13569" width="4.140625" style="192" customWidth="1"/>
    <col min="13570" max="13575" width="19.42578125" style="192" customWidth="1"/>
    <col min="13576" max="13576" width="11.28515625" style="192" customWidth="1"/>
    <col min="13577" max="13577" width="13.85546875" style="192" customWidth="1"/>
    <col min="13578" max="13581" width="14.28515625" style="192" customWidth="1"/>
    <col min="13582" max="13824" width="9.140625" style="192"/>
    <col min="13825" max="13825" width="4.140625" style="192" customWidth="1"/>
    <col min="13826" max="13831" width="19.42578125" style="192" customWidth="1"/>
    <col min="13832" max="13832" width="11.28515625" style="192" customWidth="1"/>
    <col min="13833" max="13833" width="13.85546875" style="192" customWidth="1"/>
    <col min="13834" max="13837" width="14.28515625" style="192" customWidth="1"/>
    <col min="13838" max="14080" width="9.140625" style="192"/>
    <col min="14081" max="14081" width="4.140625" style="192" customWidth="1"/>
    <col min="14082" max="14087" width="19.42578125" style="192" customWidth="1"/>
    <col min="14088" max="14088" width="11.28515625" style="192" customWidth="1"/>
    <col min="14089" max="14089" width="13.85546875" style="192" customWidth="1"/>
    <col min="14090" max="14093" width="14.28515625" style="192" customWidth="1"/>
    <col min="14094" max="14336" width="9.140625" style="192"/>
    <col min="14337" max="14337" width="4.140625" style="192" customWidth="1"/>
    <col min="14338" max="14343" width="19.42578125" style="192" customWidth="1"/>
    <col min="14344" max="14344" width="11.28515625" style="192" customWidth="1"/>
    <col min="14345" max="14345" width="13.85546875" style="192" customWidth="1"/>
    <col min="14346" max="14349" width="14.28515625" style="192" customWidth="1"/>
    <col min="14350" max="14592" width="9.140625" style="192"/>
    <col min="14593" max="14593" width="4.140625" style="192" customWidth="1"/>
    <col min="14594" max="14599" width="19.42578125" style="192" customWidth="1"/>
    <col min="14600" max="14600" width="11.28515625" style="192" customWidth="1"/>
    <col min="14601" max="14601" width="13.85546875" style="192" customWidth="1"/>
    <col min="14602" max="14605" width="14.28515625" style="192" customWidth="1"/>
    <col min="14606" max="14848" width="9.140625" style="192"/>
    <col min="14849" max="14849" width="4.140625" style="192" customWidth="1"/>
    <col min="14850" max="14855" width="19.42578125" style="192" customWidth="1"/>
    <col min="14856" max="14856" width="11.28515625" style="192" customWidth="1"/>
    <col min="14857" max="14857" width="13.85546875" style="192" customWidth="1"/>
    <col min="14858" max="14861" width="14.28515625" style="192" customWidth="1"/>
    <col min="14862" max="15104" width="9.140625" style="192"/>
    <col min="15105" max="15105" width="4.140625" style="192" customWidth="1"/>
    <col min="15106" max="15111" width="19.42578125" style="192" customWidth="1"/>
    <col min="15112" max="15112" width="11.28515625" style="192" customWidth="1"/>
    <col min="15113" max="15113" width="13.85546875" style="192" customWidth="1"/>
    <col min="15114" max="15117" width="14.28515625" style="192" customWidth="1"/>
    <col min="15118" max="15360" width="9.140625" style="192"/>
    <col min="15361" max="15361" width="4.140625" style="192" customWidth="1"/>
    <col min="15362" max="15367" width="19.42578125" style="192" customWidth="1"/>
    <col min="15368" max="15368" width="11.28515625" style="192" customWidth="1"/>
    <col min="15369" max="15369" width="13.85546875" style="192" customWidth="1"/>
    <col min="15370" max="15373" width="14.28515625" style="192" customWidth="1"/>
    <col min="15374" max="15616" width="9.140625" style="192"/>
    <col min="15617" max="15617" width="4.140625" style="192" customWidth="1"/>
    <col min="15618" max="15623" width="19.42578125" style="192" customWidth="1"/>
    <col min="15624" max="15624" width="11.28515625" style="192" customWidth="1"/>
    <col min="15625" max="15625" width="13.85546875" style="192" customWidth="1"/>
    <col min="15626" max="15629" width="14.28515625" style="192" customWidth="1"/>
    <col min="15630" max="15872" width="9.140625" style="192"/>
    <col min="15873" max="15873" width="4.140625" style="192" customWidth="1"/>
    <col min="15874" max="15879" width="19.42578125" style="192" customWidth="1"/>
    <col min="15880" max="15880" width="11.28515625" style="192" customWidth="1"/>
    <col min="15881" max="15881" width="13.85546875" style="192" customWidth="1"/>
    <col min="15882" max="15885" width="14.28515625" style="192" customWidth="1"/>
    <col min="15886" max="16128" width="9.140625" style="192"/>
    <col min="16129" max="16129" width="4.140625" style="192" customWidth="1"/>
    <col min="16130" max="16135" width="19.42578125" style="192" customWidth="1"/>
    <col min="16136" max="16136" width="11.28515625" style="192" customWidth="1"/>
    <col min="16137" max="16137" width="13.85546875" style="192" customWidth="1"/>
    <col min="16138" max="16141" width="14.28515625" style="192" customWidth="1"/>
    <col min="16142" max="16384" width="9.140625" style="192"/>
  </cols>
  <sheetData>
    <row r="1" spans="1:13">
      <c r="A1" s="1"/>
      <c r="B1" s="2"/>
      <c r="C1" s="190"/>
      <c r="D1" s="190"/>
      <c r="E1" s="190"/>
      <c r="F1" s="190"/>
      <c r="G1" s="190"/>
      <c r="H1" s="190"/>
      <c r="I1" s="190"/>
      <c r="J1" s="190"/>
      <c r="K1" s="190"/>
      <c r="L1" s="191"/>
      <c r="M1" s="107" t="s">
        <v>128</v>
      </c>
    </row>
    <row r="2" spans="1:13">
      <c r="C2" s="190"/>
      <c r="D2" s="190"/>
      <c r="E2" s="190"/>
      <c r="F2" s="190"/>
      <c r="G2" s="190"/>
      <c r="H2" s="190"/>
      <c r="I2" s="190"/>
      <c r="J2" s="190"/>
      <c r="K2" s="193"/>
      <c r="L2" s="191"/>
    </row>
    <row r="3" spans="1:13">
      <c r="A3" s="53" t="s">
        <v>129</v>
      </c>
      <c r="B3" s="53"/>
      <c r="C3" s="194"/>
      <c r="D3" s="194"/>
      <c r="E3" s="194"/>
      <c r="F3" s="194"/>
      <c r="G3" s="194"/>
      <c r="H3" s="190"/>
      <c r="I3" s="190"/>
      <c r="J3" s="190"/>
      <c r="K3" s="190"/>
      <c r="L3" s="539" t="s">
        <v>36</v>
      </c>
      <c r="M3" s="928"/>
    </row>
    <row r="4" spans="1:13">
      <c r="A4" s="54" t="s">
        <v>93</v>
      </c>
      <c r="B4" s="54"/>
      <c r="C4" s="163"/>
      <c r="D4" s="163"/>
      <c r="E4" s="163"/>
      <c r="F4" s="163"/>
      <c r="G4" s="163"/>
      <c r="H4" s="164"/>
      <c r="I4" s="190"/>
      <c r="J4" s="190"/>
      <c r="K4" s="190"/>
      <c r="L4" s="190"/>
      <c r="M4" s="190"/>
    </row>
    <row r="5" spans="1:13">
      <c r="A5" s="163"/>
      <c r="B5" s="163"/>
      <c r="C5" s="163"/>
      <c r="D5" s="163"/>
      <c r="E5" s="163"/>
      <c r="F5" s="163"/>
      <c r="G5" s="163"/>
      <c r="H5" s="164"/>
      <c r="I5" s="190"/>
      <c r="J5" s="190"/>
      <c r="K5" s="190"/>
      <c r="L5" s="190"/>
      <c r="M5" s="190"/>
    </row>
    <row r="6" spans="1:13">
      <c r="A6" s="1021" t="s">
        <v>130</v>
      </c>
      <c r="B6" s="1021"/>
      <c r="C6" s="1021"/>
      <c r="D6" s="1021"/>
      <c r="E6" s="1021"/>
      <c r="F6" s="1021"/>
      <c r="G6" s="1021"/>
      <c r="H6" s="1021"/>
      <c r="I6" s="1021"/>
      <c r="J6" s="1021"/>
      <c r="K6" s="1021"/>
      <c r="L6" s="1021"/>
      <c r="M6" s="1021"/>
    </row>
    <row r="7" spans="1:13" ht="39.75" customHeight="1">
      <c r="A7" s="1023" t="s">
        <v>547</v>
      </c>
      <c r="B7" s="1023"/>
      <c r="C7" s="1023"/>
      <c r="D7" s="1023"/>
      <c r="E7" s="1023"/>
      <c r="F7" s="1023"/>
      <c r="G7" s="1023"/>
      <c r="H7" s="1023"/>
      <c r="I7" s="1023"/>
      <c r="J7" s="1023"/>
      <c r="K7" s="1023"/>
      <c r="L7" s="1023"/>
      <c r="M7" s="1023"/>
    </row>
    <row r="8" spans="1:13">
      <c r="A8" s="1015"/>
      <c r="B8" s="1015"/>
      <c r="C8" s="1015"/>
      <c r="D8" s="1015"/>
      <c r="E8" s="1015"/>
      <c r="F8" s="1015"/>
      <c r="G8" s="1015"/>
      <c r="H8" s="1015"/>
      <c r="I8" s="1015"/>
      <c r="J8" s="1015"/>
      <c r="K8" s="1015"/>
      <c r="L8" s="1015"/>
      <c r="M8" s="1015"/>
    </row>
    <row r="9" spans="1:13">
      <c r="A9" s="1024" t="s">
        <v>131</v>
      </c>
      <c r="B9" s="1025"/>
      <c r="C9" s="1025"/>
      <c r="D9" s="1025"/>
      <c r="E9" s="1025"/>
      <c r="F9" s="1025"/>
      <c r="G9" s="1025"/>
      <c r="H9" s="1025"/>
      <c r="I9" s="1025"/>
      <c r="J9" s="1025"/>
      <c r="K9" s="1025"/>
      <c r="L9" s="1025"/>
      <c r="M9" s="1025"/>
    </row>
    <row r="10" spans="1:13" ht="13.5" thickBot="1">
      <c r="A10" s="190"/>
      <c r="B10" s="127"/>
      <c r="C10" s="127"/>
      <c r="D10" s="127"/>
      <c r="E10" s="127"/>
      <c r="F10" s="127"/>
      <c r="G10" s="127"/>
      <c r="H10" s="127"/>
      <c r="I10" s="127"/>
      <c r="J10" s="127"/>
      <c r="K10" s="127"/>
      <c r="L10" s="127"/>
      <c r="M10" s="167"/>
    </row>
    <row r="11" spans="1:13" ht="77.25" thickBot="1">
      <c r="A11" s="195" t="s">
        <v>70</v>
      </c>
      <c r="B11" s="196" t="s">
        <v>114</v>
      </c>
      <c r="C11" s="196" t="s">
        <v>115</v>
      </c>
      <c r="D11" s="197" t="s">
        <v>132</v>
      </c>
      <c r="E11" s="197" t="s">
        <v>133</v>
      </c>
      <c r="F11" s="197" t="s">
        <v>134</v>
      </c>
      <c r="G11" s="197" t="s">
        <v>117</v>
      </c>
      <c r="H11" s="197" t="s">
        <v>118</v>
      </c>
      <c r="I11" s="197" t="s">
        <v>119</v>
      </c>
      <c r="J11" s="197" t="s">
        <v>120</v>
      </c>
      <c r="K11" s="197" t="s">
        <v>121</v>
      </c>
      <c r="L11" s="197" t="s">
        <v>135</v>
      </c>
      <c r="M11" s="198" t="s">
        <v>123</v>
      </c>
    </row>
    <row r="12" spans="1:13" ht="51" customHeight="1">
      <c r="A12" s="199" t="s">
        <v>2</v>
      </c>
      <c r="B12" s="200"/>
      <c r="C12" s="200"/>
      <c r="D12" s="201" t="s">
        <v>136</v>
      </c>
      <c r="E12" s="201"/>
      <c r="F12" s="201"/>
      <c r="G12" s="201"/>
      <c r="H12" s="200"/>
      <c r="I12" s="202"/>
      <c r="J12" s="202"/>
      <c r="K12" s="202"/>
      <c r="L12" s="202">
        <f>SUM(J12:K12)</f>
        <v>0</v>
      </c>
      <c r="M12" s="203">
        <f>L12*I12</f>
        <v>0</v>
      </c>
    </row>
    <row r="13" spans="1:13" ht="55.5" customHeight="1">
      <c r="A13" s="204" t="s">
        <v>3</v>
      </c>
      <c r="B13" s="205"/>
      <c r="C13" s="205"/>
      <c r="D13" s="201" t="s">
        <v>136</v>
      </c>
      <c r="E13" s="201"/>
      <c r="F13" s="201"/>
      <c r="G13" s="201"/>
      <c r="H13" s="206"/>
      <c r="I13" s="207"/>
      <c r="J13" s="202"/>
      <c r="K13" s="207"/>
      <c r="L13" s="207">
        <f>SUM(J13:K13)</f>
        <v>0</v>
      </c>
      <c r="M13" s="208">
        <f>L13*I13</f>
        <v>0</v>
      </c>
    </row>
    <row r="14" spans="1:13" ht="42" customHeight="1">
      <c r="A14" s="204" t="s">
        <v>4</v>
      </c>
      <c r="B14" s="206"/>
      <c r="C14" s="206"/>
      <c r="D14" s="201" t="s">
        <v>136</v>
      </c>
      <c r="E14" s="201"/>
      <c r="F14" s="201"/>
      <c r="G14" s="201"/>
      <c r="H14" s="206"/>
      <c r="I14" s="207"/>
      <c r="J14" s="202"/>
      <c r="K14" s="207"/>
      <c r="L14" s="207">
        <f>SUM(J14:K14)</f>
        <v>0</v>
      </c>
      <c r="M14" s="208">
        <f>L14*I14</f>
        <v>0</v>
      </c>
    </row>
    <row r="15" spans="1:13" ht="38.25" customHeight="1">
      <c r="A15" s="204" t="s">
        <v>6</v>
      </c>
      <c r="B15" s="206"/>
      <c r="C15" s="206"/>
      <c r="D15" s="201" t="s">
        <v>136</v>
      </c>
      <c r="E15" s="201"/>
      <c r="F15" s="201"/>
      <c r="G15" s="201"/>
      <c r="H15" s="206"/>
      <c r="I15" s="207"/>
      <c r="J15" s="202"/>
      <c r="K15" s="207"/>
      <c r="L15" s="207">
        <f>SUM(J15:K15)</f>
        <v>0</v>
      </c>
      <c r="M15" s="208">
        <f>L15*I15</f>
        <v>0</v>
      </c>
    </row>
    <row r="16" spans="1:13" ht="38.25" customHeight="1" thickBot="1">
      <c r="A16" s="209" t="s">
        <v>8</v>
      </c>
      <c r="B16" s="210"/>
      <c r="C16" s="210"/>
      <c r="D16" s="211" t="s">
        <v>136</v>
      </c>
      <c r="E16" s="211"/>
      <c r="F16" s="211"/>
      <c r="G16" s="211"/>
      <c r="H16" s="210"/>
      <c r="I16" s="212"/>
      <c r="J16" s="202"/>
      <c r="K16" s="212"/>
      <c r="L16" s="212">
        <f>SUM(J16:K16)</f>
        <v>0</v>
      </c>
      <c r="M16" s="213">
        <f>L16*I16</f>
        <v>0</v>
      </c>
    </row>
    <row r="17" spans="1:13" ht="20.25" customHeight="1" thickBot="1">
      <c r="A17" s="214"/>
      <c r="B17" s="184"/>
      <c r="C17" s="184"/>
      <c r="D17" s="184"/>
      <c r="E17" s="184"/>
      <c r="F17" s="184"/>
      <c r="G17" s="184"/>
      <c r="H17" s="184"/>
      <c r="I17" s="215" t="s">
        <v>127</v>
      </c>
      <c r="J17" s="187">
        <f>SUM(J12:J16)</f>
        <v>0</v>
      </c>
      <c r="K17" s="187">
        <f>SUM(K12:K16)</f>
        <v>0</v>
      </c>
      <c r="L17" s="187">
        <f>SUM(L12:L16)</f>
        <v>0</v>
      </c>
      <c r="M17" s="188">
        <f>SUM(M12:M16)</f>
        <v>0</v>
      </c>
    </row>
    <row r="18" spans="1:13">
      <c r="A18" s="34" t="s">
        <v>546</v>
      </c>
      <c r="B18" s="216"/>
      <c r="C18" s="216"/>
      <c r="D18" s="216"/>
      <c r="E18" s="216"/>
      <c r="F18" s="216"/>
      <c r="G18" s="216"/>
      <c r="H18" s="182"/>
      <c r="I18" s="183"/>
      <c r="J18" s="183"/>
      <c r="K18" s="183"/>
      <c r="L18" s="183"/>
      <c r="M18" s="183"/>
    </row>
    <row r="19" spans="1:13">
      <c r="A19" s="217"/>
      <c r="B19" s="182"/>
      <c r="C19" s="182"/>
      <c r="D19" s="182"/>
      <c r="E19" s="182"/>
      <c r="F19" s="182"/>
      <c r="G19" s="182"/>
      <c r="H19" s="182"/>
      <c r="I19" s="183"/>
      <c r="J19" s="183"/>
      <c r="K19" s="183"/>
      <c r="L19" s="183"/>
      <c r="M19" s="183"/>
    </row>
    <row r="20" spans="1:13" ht="14.25">
      <c r="A20" s="49"/>
      <c r="B20" s="49"/>
      <c r="C20" s="182"/>
      <c r="D20" s="182"/>
      <c r="E20" s="182"/>
      <c r="F20" s="182"/>
      <c r="G20" s="182"/>
      <c r="J20" s="183"/>
      <c r="K20" s="49"/>
      <c r="L20" s="49"/>
      <c r="M20" s="183"/>
    </row>
    <row r="21" spans="1:13" ht="14.25">
      <c r="A21" s="50"/>
      <c r="B21" s="50"/>
      <c r="C21" s="190"/>
      <c r="D21" s="190"/>
      <c r="E21" s="190"/>
      <c r="F21" s="190"/>
      <c r="G21" s="190"/>
      <c r="K21" s="50"/>
      <c r="L21" s="50"/>
      <c r="M21" s="183"/>
    </row>
    <row r="22" spans="1:13">
      <c r="A22" s="218" t="s">
        <v>39</v>
      </c>
      <c r="B22" s="219"/>
      <c r="C22" s="190"/>
      <c r="D22" s="190"/>
      <c r="E22" s="190"/>
      <c r="F22" s="190"/>
      <c r="G22" s="190"/>
      <c r="K22" s="218" t="s">
        <v>39</v>
      </c>
      <c r="L22" s="220"/>
      <c r="M22" s="183"/>
    </row>
    <row r="23" spans="1:13">
      <c r="A23" s="125" t="s">
        <v>40</v>
      </c>
      <c r="B23" s="219"/>
      <c r="C23" s="190"/>
      <c r="D23" s="190"/>
      <c r="E23" s="190"/>
      <c r="F23" s="190"/>
      <c r="G23" s="190"/>
      <c r="I23" s="126"/>
      <c r="K23" s="125" t="s">
        <v>40</v>
      </c>
      <c r="L23" s="220"/>
      <c r="M23" s="183"/>
    </row>
    <row r="24" spans="1:13">
      <c r="M24" s="183"/>
    </row>
  </sheetData>
  <mergeCells count="4">
    <mergeCell ref="A6:M6"/>
    <mergeCell ref="A7:M7"/>
    <mergeCell ref="A8:M8"/>
    <mergeCell ref="A9:M9"/>
  </mergeCells>
  <dataValidations count="1">
    <dataValidation type="decimal" operator="lessThanOrEqual" allowBlank="1" showInputMessage="1" showErrorMessage="1" error="Wprowadź poprawną kwotę równą lub niższą niż 5 000,00 zł" sqref="J12:J16 JF12:JF16 TB12:TB16 ACX12:ACX16 AMT12:AMT16 AWP12:AWP16 BGL12:BGL16 BQH12:BQH16 CAD12:CAD16 CJZ12:CJZ16 CTV12:CTV16 DDR12:DDR16 DNN12:DNN16 DXJ12:DXJ16 EHF12:EHF16 ERB12:ERB16 FAX12:FAX16 FKT12:FKT16 FUP12:FUP16 GEL12:GEL16 GOH12:GOH16 GYD12:GYD16 HHZ12:HHZ16 HRV12:HRV16 IBR12:IBR16 ILN12:ILN16 IVJ12:IVJ16 JFF12:JFF16 JPB12:JPB16 JYX12:JYX16 KIT12:KIT16 KSP12:KSP16 LCL12:LCL16 LMH12:LMH16 LWD12:LWD16 MFZ12:MFZ16 MPV12:MPV16 MZR12:MZR16 NJN12:NJN16 NTJ12:NTJ16 ODF12:ODF16 ONB12:ONB16 OWX12:OWX16 PGT12:PGT16 PQP12:PQP16 QAL12:QAL16 QKH12:QKH16 QUD12:QUD16 RDZ12:RDZ16 RNV12:RNV16 RXR12:RXR16 SHN12:SHN16 SRJ12:SRJ16 TBF12:TBF16 TLB12:TLB16 TUX12:TUX16 UET12:UET16 UOP12:UOP16 UYL12:UYL16 VIH12:VIH16 VSD12:VSD16 WBZ12:WBZ16 WLV12:WLV16 WVR12:WVR16 J65548:J65552 JF65548:JF65552 TB65548:TB65552 ACX65548:ACX65552 AMT65548:AMT65552 AWP65548:AWP65552 BGL65548:BGL65552 BQH65548:BQH65552 CAD65548:CAD65552 CJZ65548:CJZ65552 CTV65548:CTV65552 DDR65548:DDR65552 DNN65548:DNN65552 DXJ65548:DXJ65552 EHF65548:EHF65552 ERB65548:ERB65552 FAX65548:FAX65552 FKT65548:FKT65552 FUP65548:FUP65552 GEL65548:GEL65552 GOH65548:GOH65552 GYD65548:GYD65552 HHZ65548:HHZ65552 HRV65548:HRV65552 IBR65548:IBR65552 ILN65548:ILN65552 IVJ65548:IVJ65552 JFF65548:JFF65552 JPB65548:JPB65552 JYX65548:JYX65552 KIT65548:KIT65552 KSP65548:KSP65552 LCL65548:LCL65552 LMH65548:LMH65552 LWD65548:LWD65552 MFZ65548:MFZ65552 MPV65548:MPV65552 MZR65548:MZR65552 NJN65548:NJN65552 NTJ65548:NTJ65552 ODF65548:ODF65552 ONB65548:ONB65552 OWX65548:OWX65552 PGT65548:PGT65552 PQP65548:PQP65552 QAL65548:QAL65552 QKH65548:QKH65552 QUD65548:QUD65552 RDZ65548:RDZ65552 RNV65548:RNV65552 RXR65548:RXR65552 SHN65548:SHN65552 SRJ65548:SRJ65552 TBF65548:TBF65552 TLB65548:TLB65552 TUX65548:TUX65552 UET65548:UET65552 UOP65548:UOP65552 UYL65548:UYL65552 VIH65548:VIH65552 VSD65548:VSD65552 WBZ65548:WBZ65552 WLV65548:WLV65552 WVR65548:WVR65552 J131084:J131088 JF131084:JF131088 TB131084:TB131088 ACX131084:ACX131088 AMT131084:AMT131088 AWP131084:AWP131088 BGL131084:BGL131088 BQH131084:BQH131088 CAD131084:CAD131088 CJZ131084:CJZ131088 CTV131084:CTV131088 DDR131084:DDR131088 DNN131084:DNN131088 DXJ131084:DXJ131088 EHF131084:EHF131088 ERB131084:ERB131088 FAX131084:FAX131088 FKT131084:FKT131088 FUP131084:FUP131088 GEL131084:GEL131088 GOH131084:GOH131088 GYD131084:GYD131088 HHZ131084:HHZ131088 HRV131084:HRV131088 IBR131084:IBR131088 ILN131084:ILN131088 IVJ131084:IVJ131088 JFF131084:JFF131088 JPB131084:JPB131088 JYX131084:JYX131088 KIT131084:KIT131088 KSP131084:KSP131088 LCL131084:LCL131088 LMH131084:LMH131088 LWD131084:LWD131088 MFZ131084:MFZ131088 MPV131084:MPV131088 MZR131084:MZR131088 NJN131084:NJN131088 NTJ131084:NTJ131088 ODF131084:ODF131088 ONB131084:ONB131088 OWX131084:OWX131088 PGT131084:PGT131088 PQP131084:PQP131088 QAL131084:QAL131088 QKH131084:QKH131088 QUD131084:QUD131088 RDZ131084:RDZ131088 RNV131084:RNV131088 RXR131084:RXR131088 SHN131084:SHN131088 SRJ131084:SRJ131088 TBF131084:TBF131088 TLB131084:TLB131088 TUX131084:TUX131088 UET131084:UET131088 UOP131084:UOP131088 UYL131084:UYL131088 VIH131084:VIH131088 VSD131084:VSD131088 WBZ131084:WBZ131088 WLV131084:WLV131088 WVR131084:WVR131088 J196620:J196624 JF196620:JF196624 TB196620:TB196624 ACX196620:ACX196624 AMT196620:AMT196624 AWP196620:AWP196624 BGL196620:BGL196624 BQH196620:BQH196624 CAD196620:CAD196624 CJZ196620:CJZ196624 CTV196620:CTV196624 DDR196620:DDR196624 DNN196620:DNN196624 DXJ196620:DXJ196624 EHF196620:EHF196624 ERB196620:ERB196624 FAX196620:FAX196624 FKT196620:FKT196624 FUP196620:FUP196624 GEL196620:GEL196624 GOH196620:GOH196624 GYD196620:GYD196624 HHZ196620:HHZ196624 HRV196620:HRV196624 IBR196620:IBR196624 ILN196620:ILN196624 IVJ196620:IVJ196624 JFF196620:JFF196624 JPB196620:JPB196624 JYX196620:JYX196624 KIT196620:KIT196624 KSP196620:KSP196624 LCL196620:LCL196624 LMH196620:LMH196624 LWD196620:LWD196624 MFZ196620:MFZ196624 MPV196620:MPV196624 MZR196620:MZR196624 NJN196620:NJN196624 NTJ196620:NTJ196624 ODF196620:ODF196624 ONB196620:ONB196624 OWX196620:OWX196624 PGT196620:PGT196624 PQP196620:PQP196624 QAL196620:QAL196624 QKH196620:QKH196624 QUD196620:QUD196624 RDZ196620:RDZ196624 RNV196620:RNV196624 RXR196620:RXR196624 SHN196620:SHN196624 SRJ196620:SRJ196624 TBF196620:TBF196624 TLB196620:TLB196624 TUX196620:TUX196624 UET196620:UET196624 UOP196620:UOP196624 UYL196620:UYL196624 VIH196620:VIH196624 VSD196620:VSD196624 WBZ196620:WBZ196624 WLV196620:WLV196624 WVR196620:WVR196624 J262156:J262160 JF262156:JF262160 TB262156:TB262160 ACX262156:ACX262160 AMT262156:AMT262160 AWP262156:AWP262160 BGL262156:BGL262160 BQH262156:BQH262160 CAD262156:CAD262160 CJZ262156:CJZ262160 CTV262156:CTV262160 DDR262156:DDR262160 DNN262156:DNN262160 DXJ262156:DXJ262160 EHF262156:EHF262160 ERB262156:ERB262160 FAX262156:FAX262160 FKT262156:FKT262160 FUP262156:FUP262160 GEL262156:GEL262160 GOH262156:GOH262160 GYD262156:GYD262160 HHZ262156:HHZ262160 HRV262156:HRV262160 IBR262156:IBR262160 ILN262156:ILN262160 IVJ262156:IVJ262160 JFF262156:JFF262160 JPB262156:JPB262160 JYX262156:JYX262160 KIT262156:KIT262160 KSP262156:KSP262160 LCL262156:LCL262160 LMH262156:LMH262160 LWD262156:LWD262160 MFZ262156:MFZ262160 MPV262156:MPV262160 MZR262156:MZR262160 NJN262156:NJN262160 NTJ262156:NTJ262160 ODF262156:ODF262160 ONB262156:ONB262160 OWX262156:OWX262160 PGT262156:PGT262160 PQP262156:PQP262160 QAL262156:QAL262160 QKH262156:QKH262160 QUD262156:QUD262160 RDZ262156:RDZ262160 RNV262156:RNV262160 RXR262156:RXR262160 SHN262156:SHN262160 SRJ262156:SRJ262160 TBF262156:TBF262160 TLB262156:TLB262160 TUX262156:TUX262160 UET262156:UET262160 UOP262156:UOP262160 UYL262156:UYL262160 VIH262156:VIH262160 VSD262156:VSD262160 WBZ262156:WBZ262160 WLV262156:WLV262160 WVR262156:WVR262160 J327692:J327696 JF327692:JF327696 TB327692:TB327696 ACX327692:ACX327696 AMT327692:AMT327696 AWP327692:AWP327696 BGL327692:BGL327696 BQH327692:BQH327696 CAD327692:CAD327696 CJZ327692:CJZ327696 CTV327692:CTV327696 DDR327692:DDR327696 DNN327692:DNN327696 DXJ327692:DXJ327696 EHF327692:EHF327696 ERB327692:ERB327696 FAX327692:FAX327696 FKT327692:FKT327696 FUP327692:FUP327696 GEL327692:GEL327696 GOH327692:GOH327696 GYD327692:GYD327696 HHZ327692:HHZ327696 HRV327692:HRV327696 IBR327692:IBR327696 ILN327692:ILN327696 IVJ327692:IVJ327696 JFF327692:JFF327696 JPB327692:JPB327696 JYX327692:JYX327696 KIT327692:KIT327696 KSP327692:KSP327696 LCL327692:LCL327696 LMH327692:LMH327696 LWD327692:LWD327696 MFZ327692:MFZ327696 MPV327692:MPV327696 MZR327692:MZR327696 NJN327692:NJN327696 NTJ327692:NTJ327696 ODF327692:ODF327696 ONB327692:ONB327696 OWX327692:OWX327696 PGT327692:PGT327696 PQP327692:PQP327696 QAL327692:QAL327696 QKH327692:QKH327696 QUD327692:QUD327696 RDZ327692:RDZ327696 RNV327692:RNV327696 RXR327692:RXR327696 SHN327692:SHN327696 SRJ327692:SRJ327696 TBF327692:TBF327696 TLB327692:TLB327696 TUX327692:TUX327696 UET327692:UET327696 UOP327692:UOP327696 UYL327692:UYL327696 VIH327692:VIH327696 VSD327692:VSD327696 WBZ327692:WBZ327696 WLV327692:WLV327696 WVR327692:WVR327696 J393228:J393232 JF393228:JF393232 TB393228:TB393232 ACX393228:ACX393232 AMT393228:AMT393232 AWP393228:AWP393232 BGL393228:BGL393232 BQH393228:BQH393232 CAD393228:CAD393232 CJZ393228:CJZ393232 CTV393228:CTV393232 DDR393228:DDR393232 DNN393228:DNN393232 DXJ393228:DXJ393232 EHF393228:EHF393232 ERB393228:ERB393232 FAX393228:FAX393232 FKT393228:FKT393232 FUP393228:FUP393232 GEL393228:GEL393232 GOH393228:GOH393232 GYD393228:GYD393232 HHZ393228:HHZ393232 HRV393228:HRV393232 IBR393228:IBR393232 ILN393228:ILN393232 IVJ393228:IVJ393232 JFF393228:JFF393232 JPB393228:JPB393232 JYX393228:JYX393232 KIT393228:KIT393232 KSP393228:KSP393232 LCL393228:LCL393232 LMH393228:LMH393232 LWD393228:LWD393232 MFZ393228:MFZ393232 MPV393228:MPV393232 MZR393228:MZR393232 NJN393228:NJN393232 NTJ393228:NTJ393232 ODF393228:ODF393232 ONB393228:ONB393232 OWX393228:OWX393232 PGT393228:PGT393232 PQP393228:PQP393232 QAL393228:QAL393232 QKH393228:QKH393232 QUD393228:QUD393232 RDZ393228:RDZ393232 RNV393228:RNV393232 RXR393228:RXR393232 SHN393228:SHN393232 SRJ393228:SRJ393232 TBF393228:TBF393232 TLB393228:TLB393232 TUX393228:TUX393232 UET393228:UET393232 UOP393228:UOP393232 UYL393228:UYL393232 VIH393228:VIH393232 VSD393228:VSD393232 WBZ393228:WBZ393232 WLV393228:WLV393232 WVR393228:WVR393232 J458764:J458768 JF458764:JF458768 TB458764:TB458768 ACX458764:ACX458768 AMT458764:AMT458768 AWP458764:AWP458768 BGL458764:BGL458768 BQH458764:BQH458768 CAD458764:CAD458768 CJZ458764:CJZ458768 CTV458764:CTV458768 DDR458764:DDR458768 DNN458764:DNN458768 DXJ458764:DXJ458768 EHF458764:EHF458768 ERB458764:ERB458768 FAX458764:FAX458768 FKT458764:FKT458768 FUP458764:FUP458768 GEL458764:GEL458768 GOH458764:GOH458768 GYD458764:GYD458768 HHZ458764:HHZ458768 HRV458764:HRV458768 IBR458764:IBR458768 ILN458764:ILN458768 IVJ458764:IVJ458768 JFF458764:JFF458768 JPB458764:JPB458768 JYX458764:JYX458768 KIT458764:KIT458768 KSP458764:KSP458768 LCL458764:LCL458768 LMH458764:LMH458768 LWD458764:LWD458768 MFZ458764:MFZ458768 MPV458764:MPV458768 MZR458764:MZR458768 NJN458764:NJN458768 NTJ458764:NTJ458768 ODF458764:ODF458768 ONB458764:ONB458768 OWX458764:OWX458768 PGT458764:PGT458768 PQP458764:PQP458768 QAL458764:QAL458768 QKH458764:QKH458768 QUD458764:QUD458768 RDZ458764:RDZ458768 RNV458764:RNV458768 RXR458764:RXR458768 SHN458764:SHN458768 SRJ458764:SRJ458768 TBF458764:TBF458768 TLB458764:TLB458768 TUX458764:TUX458768 UET458764:UET458768 UOP458764:UOP458768 UYL458764:UYL458768 VIH458764:VIH458768 VSD458764:VSD458768 WBZ458764:WBZ458768 WLV458764:WLV458768 WVR458764:WVR458768 J524300:J524304 JF524300:JF524304 TB524300:TB524304 ACX524300:ACX524304 AMT524300:AMT524304 AWP524300:AWP524304 BGL524300:BGL524304 BQH524300:BQH524304 CAD524300:CAD524304 CJZ524300:CJZ524304 CTV524300:CTV524304 DDR524300:DDR524304 DNN524300:DNN524304 DXJ524300:DXJ524304 EHF524300:EHF524304 ERB524300:ERB524304 FAX524300:FAX524304 FKT524300:FKT524304 FUP524300:FUP524304 GEL524300:GEL524304 GOH524300:GOH524304 GYD524300:GYD524304 HHZ524300:HHZ524304 HRV524300:HRV524304 IBR524300:IBR524304 ILN524300:ILN524304 IVJ524300:IVJ524304 JFF524300:JFF524304 JPB524300:JPB524304 JYX524300:JYX524304 KIT524300:KIT524304 KSP524300:KSP524304 LCL524300:LCL524304 LMH524300:LMH524304 LWD524300:LWD524304 MFZ524300:MFZ524304 MPV524300:MPV524304 MZR524300:MZR524304 NJN524300:NJN524304 NTJ524300:NTJ524304 ODF524300:ODF524304 ONB524300:ONB524304 OWX524300:OWX524304 PGT524300:PGT524304 PQP524300:PQP524304 QAL524300:QAL524304 QKH524300:QKH524304 QUD524300:QUD524304 RDZ524300:RDZ524304 RNV524300:RNV524304 RXR524300:RXR524304 SHN524300:SHN524304 SRJ524300:SRJ524304 TBF524300:TBF524304 TLB524300:TLB524304 TUX524300:TUX524304 UET524300:UET524304 UOP524300:UOP524304 UYL524300:UYL524304 VIH524300:VIH524304 VSD524300:VSD524304 WBZ524300:WBZ524304 WLV524300:WLV524304 WVR524300:WVR524304 J589836:J589840 JF589836:JF589840 TB589836:TB589840 ACX589836:ACX589840 AMT589836:AMT589840 AWP589836:AWP589840 BGL589836:BGL589840 BQH589836:BQH589840 CAD589836:CAD589840 CJZ589836:CJZ589840 CTV589836:CTV589840 DDR589836:DDR589840 DNN589836:DNN589840 DXJ589836:DXJ589840 EHF589836:EHF589840 ERB589836:ERB589840 FAX589836:FAX589840 FKT589836:FKT589840 FUP589836:FUP589840 GEL589836:GEL589840 GOH589836:GOH589840 GYD589836:GYD589840 HHZ589836:HHZ589840 HRV589836:HRV589840 IBR589836:IBR589840 ILN589836:ILN589840 IVJ589836:IVJ589840 JFF589836:JFF589840 JPB589836:JPB589840 JYX589836:JYX589840 KIT589836:KIT589840 KSP589836:KSP589840 LCL589836:LCL589840 LMH589836:LMH589840 LWD589836:LWD589840 MFZ589836:MFZ589840 MPV589836:MPV589840 MZR589836:MZR589840 NJN589836:NJN589840 NTJ589836:NTJ589840 ODF589836:ODF589840 ONB589836:ONB589840 OWX589836:OWX589840 PGT589836:PGT589840 PQP589836:PQP589840 QAL589836:QAL589840 QKH589836:QKH589840 QUD589836:QUD589840 RDZ589836:RDZ589840 RNV589836:RNV589840 RXR589836:RXR589840 SHN589836:SHN589840 SRJ589836:SRJ589840 TBF589836:TBF589840 TLB589836:TLB589840 TUX589836:TUX589840 UET589836:UET589840 UOP589836:UOP589840 UYL589836:UYL589840 VIH589836:VIH589840 VSD589836:VSD589840 WBZ589836:WBZ589840 WLV589836:WLV589840 WVR589836:WVR589840 J655372:J655376 JF655372:JF655376 TB655372:TB655376 ACX655372:ACX655376 AMT655372:AMT655376 AWP655372:AWP655376 BGL655372:BGL655376 BQH655372:BQH655376 CAD655372:CAD655376 CJZ655372:CJZ655376 CTV655372:CTV655376 DDR655372:DDR655376 DNN655372:DNN655376 DXJ655372:DXJ655376 EHF655372:EHF655376 ERB655372:ERB655376 FAX655372:FAX655376 FKT655372:FKT655376 FUP655372:FUP655376 GEL655372:GEL655376 GOH655372:GOH655376 GYD655372:GYD655376 HHZ655372:HHZ655376 HRV655372:HRV655376 IBR655372:IBR655376 ILN655372:ILN655376 IVJ655372:IVJ655376 JFF655372:JFF655376 JPB655372:JPB655376 JYX655372:JYX655376 KIT655372:KIT655376 KSP655372:KSP655376 LCL655372:LCL655376 LMH655372:LMH655376 LWD655372:LWD655376 MFZ655372:MFZ655376 MPV655372:MPV655376 MZR655372:MZR655376 NJN655372:NJN655376 NTJ655372:NTJ655376 ODF655372:ODF655376 ONB655372:ONB655376 OWX655372:OWX655376 PGT655372:PGT655376 PQP655372:PQP655376 QAL655372:QAL655376 QKH655372:QKH655376 QUD655372:QUD655376 RDZ655372:RDZ655376 RNV655372:RNV655376 RXR655372:RXR655376 SHN655372:SHN655376 SRJ655372:SRJ655376 TBF655372:TBF655376 TLB655372:TLB655376 TUX655372:TUX655376 UET655372:UET655376 UOP655372:UOP655376 UYL655372:UYL655376 VIH655372:VIH655376 VSD655372:VSD655376 WBZ655372:WBZ655376 WLV655372:WLV655376 WVR655372:WVR655376 J720908:J720912 JF720908:JF720912 TB720908:TB720912 ACX720908:ACX720912 AMT720908:AMT720912 AWP720908:AWP720912 BGL720908:BGL720912 BQH720908:BQH720912 CAD720908:CAD720912 CJZ720908:CJZ720912 CTV720908:CTV720912 DDR720908:DDR720912 DNN720908:DNN720912 DXJ720908:DXJ720912 EHF720908:EHF720912 ERB720908:ERB720912 FAX720908:FAX720912 FKT720908:FKT720912 FUP720908:FUP720912 GEL720908:GEL720912 GOH720908:GOH720912 GYD720908:GYD720912 HHZ720908:HHZ720912 HRV720908:HRV720912 IBR720908:IBR720912 ILN720908:ILN720912 IVJ720908:IVJ720912 JFF720908:JFF720912 JPB720908:JPB720912 JYX720908:JYX720912 KIT720908:KIT720912 KSP720908:KSP720912 LCL720908:LCL720912 LMH720908:LMH720912 LWD720908:LWD720912 MFZ720908:MFZ720912 MPV720908:MPV720912 MZR720908:MZR720912 NJN720908:NJN720912 NTJ720908:NTJ720912 ODF720908:ODF720912 ONB720908:ONB720912 OWX720908:OWX720912 PGT720908:PGT720912 PQP720908:PQP720912 QAL720908:QAL720912 QKH720908:QKH720912 QUD720908:QUD720912 RDZ720908:RDZ720912 RNV720908:RNV720912 RXR720908:RXR720912 SHN720908:SHN720912 SRJ720908:SRJ720912 TBF720908:TBF720912 TLB720908:TLB720912 TUX720908:TUX720912 UET720908:UET720912 UOP720908:UOP720912 UYL720908:UYL720912 VIH720908:VIH720912 VSD720908:VSD720912 WBZ720908:WBZ720912 WLV720908:WLV720912 WVR720908:WVR720912 J786444:J786448 JF786444:JF786448 TB786444:TB786448 ACX786444:ACX786448 AMT786444:AMT786448 AWP786444:AWP786448 BGL786444:BGL786448 BQH786444:BQH786448 CAD786444:CAD786448 CJZ786444:CJZ786448 CTV786444:CTV786448 DDR786444:DDR786448 DNN786444:DNN786448 DXJ786444:DXJ786448 EHF786444:EHF786448 ERB786444:ERB786448 FAX786444:FAX786448 FKT786444:FKT786448 FUP786444:FUP786448 GEL786444:GEL786448 GOH786444:GOH786448 GYD786444:GYD786448 HHZ786444:HHZ786448 HRV786444:HRV786448 IBR786444:IBR786448 ILN786444:ILN786448 IVJ786444:IVJ786448 JFF786444:JFF786448 JPB786444:JPB786448 JYX786444:JYX786448 KIT786444:KIT786448 KSP786444:KSP786448 LCL786444:LCL786448 LMH786444:LMH786448 LWD786444:LWD786448 MFZ786444:MFZ786448 MPV786444:MPV786448 MZR786444:MZR786448 NJN786444:NJN786448 NTJ786444:NTJ786448 ODF786444:ODF786448 ONB786444:ONB786448 OWX786444:OWX786448 PGT786444:PGT786448 PQP786444:PQP786448 QAL786444:QAL786448 QKH786444:QKH786448 QUD786444:QUD786448 RDZ786444:RDZ786448 RNV786444:RNV786448 RXR786444:RXR786448 SHN786444:SHN786448 SRJ786444:SRJ786448 TBF786444:TBF786448 TLB786444:TLB786448 TUX786444:TUX786448 UET786444:UET786448 UOP786444:UOP786448 UYL786444:UYL786448 VIH786444:VIH786448 VSD786444:VSD786448 WBZ786444:WBZ786448 WLV786444:WLV786448 WVR786444:WVR786448 J851980:J851984 JF851980:JF851984 TB851980:TB851984 ACX851980:ACX851984 AMT851980:AMT851984 AWP851980:AWP851984 BGL851980:BGL851984 BQH851980:BQH851984 CAD851980:CAD851984 CJZ851980:CJZ851984 CTV851980:CTV851984 DDR851980:DDR851984 DNN851980:DNN851984 DXJ851980:DXJ851984 EHF851980:EHF851984 ERB851980:ERB851984 FAX851980:FAX851984 FKT851980:FKT851984 FUP851980:FUP851984 GEL851980:GEL851984 GOH851980:GOH851984 GYD851980:GYD851984 HHZ851980:HHZ851984 HRV851980:HRV851984 IBR851980:IBR851984 ILN851980:ILN851984 IVJ851980:IVJ851984 JFF851980:JFF851984 JPB851980:JPB851984 JYX851980:JYX851984 KIT851980:KIT851984 KSP851980:KSP851984 LCL851980:LCL851984 LMH851980:LMH851984 LWD851980:LWD851984 MFZ851980:MFZ851984 MPV851980:MPV851984 MZR851980:MZR851984 NJN851980:NJN851984 NTJ851980:NTJ851984 ODF851980:ODF851984 ONB851980:ONB851984 OWX851980:OWX851984 PGT851980:PGT851984 PQP851980:PQP851984 QAL851980:QAL851984 QKH851980:QKH851984 QUD851980:QUD851984 RDZ851980:RDZ851984 RNV851980:RNV851984 RXR851980:RXR851984 SHN851980:SHN851984 SRJ851980:SRJ851984 TBF851980:TBF851984 TLB851980:TLB851984 TUX851980:TUX851984 UET851980:UET851984 UOP851980:UOP851984 UYL851980:UYL851984 VIH851980:VIH851984 VSD851980:VSD851984 WBZ851980:WBZ851984 WLV851980:WLV851984 WVR851980:WVR851984 J917516:J917520 JF917516:JF917520 TB917516:TB917520 ACX917516:ACX917520 AMT917516:AMT917520 AWP917516:AWP917520 BGL917516:BGL917520 BQH917516:BQH917520 CAD917516:CAD917520 CJZ917516:CJZ917520 CTV917516:CTV917520 DDR917516:DDR917520 DNN917516:DNN917520 DXJ917516:DXJ917520 EHF917516:EHF917520 ERB917516:ERB917520 FAX917516:FAX917520 FKT917516:FKT917520 FUP917516:FUP917520 GEL917516:GEL917520 GOH917516:GOH917520 GYD917516:GYD917520 HHZ917516:HHZ917520 HRV917516:HRV917520 IBR917516:IBR917520 ILN917516:ILN917520 IVJ917516:IVJ917520 JFF917516:JFF917520 JPB917516:JPB917520 JYX917516:JYX917520 KIT917516:KIT917520 KSP917516:KSP917520 LCL917516:LCL917520 LMH917516:LMH917520 LWD917516:LWD917520 MFZ917516:MFZ917520 MPV917516:MPV917520 MZR917516:MZR917520 NJN917516:NJN917520 NTJ917516:NTJ917520 ODF917516:ODF917520 ONB917516:ONB917520 OWX917516:OWX917520 PGT917516:PGT917520 PQP917516:PQP917520 QAL917516:QAL917520 QKH917516:QKH917520 QUD917516:QUD917520 RDZ917516:RDZ917520 RNV917516:RNV917520 RXR917516:RXR917520 SHN917516:SHN917520 SRJ917516:SRJ917520 TBF917516:TBF917520 TLB917516:TLB917520 TUX917516:TUX917520 UET917516:UET917520 UOP917516:UOP917520 UYL917516:UYL917520 VIH917516:VIH917520 VSD917516:VSD917520 WBZ917516:WBZ917520 WLV917516:WLV917520 WVR917516:WVR917520 J983052:J983056 JF983052:JF983056 TB983052:TB983056 ACX983052:ACX983056 AMT983052:AMT983056 AWP983052:AWP983056 BGL983052:BGL983056 BQH983052:BQH983056 CAD983052:CAD983056 CJZ983052:CJZ983056 CTV983052:CTV983056 DDR983052:DDR983056 DNN983052:DNN983056 DXJ983052:DXJ983056 EHF983052:EHF983056 ERB983052:ERB983056 FAX983052:FAX983056 FKT983052:FKT983056 FUP983052:FUP983056 GEL983052:GEL983056 GOH983052:GOH983056 GYD983052:GYD983056 HHZ983052:HHZ983056 HRV983052:HRV983056 IBR983052:IBR983056 ILN983052:ILN983056 IVJ983052:IVJ983056 JFF983052:JFF983056 JPB983052:JPB983056 JYX983052:JYX983056 KIT983052:KIT983056 KSP983052:KSP983056 LCL983052:LCL983056 LMH983052:LMH983056 LWD983052:LWD983056 MFZ983052:MFZ983056 MPV983052:MPV983056 MZR983052:MZR983056 NJN983052:NJN983056 NTJ983052:NTJ983056 ODF983052:ODF983056 ONB983052:ONB983056 OWX983052:OWX983056 PGT983052:PGT983056 PQP983052:PQP983056 QAL983052:QAL983056 QKH983052:QKH983056 QUD983052:QUD983056 RDZ983052:RDZ983056 RNV983052:RNV983056 RXR983052:RXR983056 SHN983052:SHN983056 SRJ983052:SRJ983056 TBF983052:TBF983056 TLB983052:TLB983056 TUX983052:TUX983056 UET983052:UET983056 UOP983052:UOP983056 UYL983052:UYL983056 VIH983052:VIH983056 VSD983052:VSD983056 WBZ983052:WBZ983056 WLV983052:WLV983056 WVR983052:WVR983056">
      <formula1>5000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workbookViewId="0">
      <selection activeCell="W17" sqref="W17"/>
    </sheetView>
  </sheetViews>
  <sheetFormatPr defaultRowHeight="12.75"/>
  <cols>
    <col min="1" max="1" width="3.85546875" style="227" bestFit="1" customWidth="1"/>
    <col min="2" max="2" width="13.28515625" style="227" customWidth="1"/>
    <col min="3" max="3" width="10.7109375" style="227" customWidth="1"/>
    <col min="4" max="4" width="10.42578125" style="231" customWidth="1"/>
    <col min="5" max="5" width="5" style="231" customWidth="1"/>
    <col min="6" max="6" width="11.42578125" style="231" customWidth="1"/>
    <col min="7" max="7" width="8.28515625" style="231" customWidth="1"/>
    <col min="8" max="8" width="9.42578125" style="231" customWidth="1"/>
    <col min="9" max="9" width="10.42578125" style="227" customWidth="1"/>
    <col min="10" max="10" width="10" style="227" customWidth="1"/>
    <col min="11" max="11" width="14.42578125" style="227" customWidth="1"/>
    <col min="12" max="12" width="5.28515625" style="227" customWidth="1"/>
    <col min="13" max="13" width="12" style="227" customWidth="1"/>
    <col min="14" max="14" width="10" style="227" customWidth="1"/>
    <col min="15" max="15" width="14.5703125" style="227" customWidth="1"/>
    <col min="16" max="16" width="12.28515625" style="227" customWidth="1"/>
    <col min="17" max="18" width="7.7109375" style="227" customWidth="1"/>
    <col min="19" max="19" width="13.5703125" style="227" customWidth="1"/>
    <col min="20" max="20" width="9.140625" style="227"/>
    <col min="21" max="256" width="9.140625" style="231"/>
    <col min="257" max="257" width="3.85546875" style="231" bestFit="1" customWidth="1"/>
    <col min="258" max="258" width="13.28515625" style="231" customWidth="1"/>
    <col min="259" max="259" width="10.7109375" style="231" customWidth="1"/>
    <col min="260" max="260" width="10.42578125" style="231" customWidth="1"/>
    <col min="261" max="261" width="5" style="231" customWidth="1"/>
    <col min="262" max="262" width="11.42578125" style="231" customWidth="1"/>
    <col min="263" max="263" width="8.28515625" style="231" customWidth="1"/>
    <col min="264" max="264" width="9.42578125" style="231" customWidth="1"/>
    <col min="265" max="265" width="10.42578125" style="231" customWidth="1"/>
    <col min="266" max="266" width="10" style="231" customWidth="1"/>
    <col min="267" max="267" width="14.42578125" style="231" customWidth="1"/>
    <col min="268" max="268" width="5.28515625" style="231" customWidth="1"/>
    <col min="269" max="269" width="12" style="231" customWidth="1"/>
    <col min="270" max="270" width="10" style="231" customWidth="1"/>
    <col min="271" max="271" width="14.5703125" style="231" customWidth="1"/>
    <col min="272" max="272" width="12.28515625" style="231" customWidth="1"/>
    <col min="273" max="274" width="7.7109375" style="231" customWidth="1"/>
    <col min="275" max="275" width="13.5703125" style="231" customWidth="1"/>
    <col min="276" max="512" width="9.140625" style="231"/>
    <col min="513" max="513" width="3.85546875" style="231" bestFit="1" customWidth="1"/>
    <col min="514" max="514" width="13.28515625" style="231" customWidth="1"/>
    <col min="515" max="515" width="10.7109375" style="231" customWidth="1"/>
    <col min="516" max="516" width="10.42578125" style="231" customWidth="1"/>
    <col min="517" max="517" width="5" style="231" customWidth="1"/>
    <col min="518" max="518" width="11.42578125" style="231" customWidth="1"/>
    <col min="519" max="519" width="8.28515625" style="231" customWidth="1"/>
    <col min="520" max="520" width="9.42578125" style="231" customWidth="1"/>
    <col min="521" max="521" width="10.42578125" style="231" customWidth="1"/>
    <col min="522" max="522" width="10" style="231" customWidth="1"/>
    <col min="523" max="523" width="14.42578125" style="231" customWidth="1"/>
    <col min="524" max="524" width="5.28515625" style="231" customWidth="1"/>
    <col min="525" max="525" width="12" style="231" customWidth="1"/>
    <col min="526" max="526" width="10" style="231" customWidth="1"/>
    <col min="527" max="527" width="14.5703125" style="231" customWidth="1"/>
    <col min="528" max="528" width="12.28515625" style="231" customWidth="1"/>
    <col min="529" max="530" width="7.7109375" style="231" customWidth="1"/>
    <col min="531" max="531" width="13.5703125" style="231" customWidth="1"/>
    <col min="532" max="768" width="9.140625" style="231"/>
    <col min="769" max="769" width="3.85546875" style="231" bestFit="1" customWidth="1"/>
    <col min="770" max="770" width="13.28515625" style="231" customWidth="1"/>
    <col min="771" max="771" width="10.7109375" style="231" customWidth="1"/>
    <col min="772" max="772" width="10.42578125" style="231" customWidth="1"/>
    <col min="773" max="773" width="5" style="231" customWidth="1"/>
    <col min="774" max="774" width="11.42578125" style="231" customWidth="1"/>
    <col min="775" max="775" width="8.28515625" style="231" customWidth="1"/>
    <col min="776" max="776" width="9.42578125" style="231" customWidth="1"/>
    <col min="777" max="777" width="10.42578125" style="231" customWidth="1"/>
    <col min="778" max="778" width="10" style="231" customWidth="1"/>
    <col min="779" max="779" width="14.42578125" style="231" customWidth="1"/>
    <col min="780" max="780" width="5.28515625" style="231" customWidth="1"/>
    <col min="781" max="781" width="12" style="231" customWidth="1"/>
    <col min="782" max="782" width="10" style="231" customWidth="1"/>
    <col min="783" max="783" width="14.5703125" style="231" customWidth="1"/>
    <col min="784" max="784" width="12.28515625" style="231" customWidth="1"/>
    <col min="785" max="786" width="7.7109375" style="231" customWidth="1"/>
    <col min="787" max="787" width="13.5703125" style="231" customWidth="1"/>
    <col min="788" max="1024" width="9.140625" style="231"/>
    <col min="1025" max="1025" width="3.85546875" style="231" bestFit="1" customWidth="1"/>
    <col min="1026" max="1026" width="13.28515625" style="231" customWidth="1"/>
    <col min="1027" max="1027" width="10.7109375" style="231" customWidth="1"/>
    <col min="1028" max="1028" width="10.42578125" style="231" customWidth="1"/>
    <col min="1029" max="1029" width="5" style="231" customWidth="1"/>
    <col min="1030" max="1030" width="11.42578125" style="231" customWidth="1"/>
    <col min="1031" max="1031" width="8.28515625" style="231" customWidth="1"/>
    <col min="1032" max="1032" width="9.42578125" style="231" customWidth="1"/>
    <col min="1033" max="1033" width="10.42578125" style="231" customWidth="1"/>
    <col min="1034" max="1034" width="10" style="231" customWidth="1"/>
    <col min="1035" max="1035" width="14.42578125" style="231" customWidth="1"/>
    <col min="1036" max="1036" width="5.28515625" style="231" customWidth="1"/>
    <col min="1037" max="1037" width="12" style="231" customWidth="1"/>
    <col min="1038" max="1038" width="10" style="231" customWidth="1"/>
    <col min="1039" max="1039" width="14.5703125" style="231" customWidth="1"/>
    <col min="1040" max="1040" width="12.28515625" style="231" customWidth="1"/>
    <col min="1041" max="1042" width="7.7109375" style="231" customWidth="1"/>
    <col min="1043" max="1043" width="13.5703125" style="231" customWidth="1"/>
    <col min="1044" max="1280" width="9.140625" style="231"/>
    <col min="1281" max="1281" width="3.85546875" style="231" bestFit="1" customWidth="1"/>
    <col min="1282" max="1282" width="13.28515625" style="231" customWidth="1"/>
    <col min="1283" max="1283" width="10.7109375" style="231" customWidth="1"/>
    <col min="1284" max="1284" width="10.42578125" style="231" customWidth="1"/>
    <col min="1285" max="1285" width="5" style="231" customWidth="1"/>
    <col min="1286" max="1286" width="11.42578125" style="231" customWidth="1"/>
    <col min="1287" max="1287" width="8.28515625" style="231" customWidth="1"/>
    <col min="1288" max="1288" width="9.42578125" style="231" customWidth="1"/>
    <col min="1289" max="1289" width="10.42578125" style="231" customWidth="1"/>
    <col min="1290" max="1290" width="10" style="231" customWidth="1"/>
    <col min="1291" max="1291" width="14.42578125" style="231" customWidth="1"/>
    <col min="1292" max="1292" width="5.28515625" style="231" customWidth="1"/>
    <col min="1293" max="1293" width="12" style="231" customWidth="1"/>
    <col min="1294" max="1294" width="10" style="231" customWidth="1"/>
    <col min="1295" max="1295" width="14.5703125" style="231" customWidth="1"/>
    <col min="1296" max="1296" width="12.28515625" style="231" customWidth="1"/>
    <col min="1297" max="1298" width="7.7109375" style="231" customWidth="1"/>
    <col min="1299" max="1299" width="13.5703125" style="231" customWidth="1"/>
    <col min="1300" max="1536" width="9.140625" style="231"/>
    <col min="1537" max="1537" width="3.85546875" style="231" bestFit="1" customWidth="1"/>
    <col min="1538" max="1538" width="13.28515625" style="231" customWidth="1"/>
    <col min="1539" max="1539" width="10.7109375" style="231" customWidth="1"/>
    <col min="1540" max="1540" width="10.42578125" style="231" customWidth="1"/>
    <col min="1541" max="1541" width="5" style="231" customWidth="1"/>
    <col min="1542" max="1542" width="11.42578125" style="231" customWidth="1"/>
    <col min="1543" max="1543" width="8.28515625" style="231" customWidth="1"/>
    <col min="1544" max="1544" width="9.42578125" style="231" customWidth="1"/>
    <col min="1545" max="1545" width="10.42578125" style="231" customWidth="1"/>
    <col min="1546" max="1546" width="10" style="231" customWidth="1"/>
    <col min="1547" max="1547" width="14.42578125" style="231" customWidth="1"/>
    <col min="1548" max="1548" width="5.28515625" style="231" customWidth="1"/>
    <col min="1549" max="1549" width="12" style="231" customWidth="1"/>
    <col min="1550" max="1550" width="10" style="231" customWidth="1"/>
    <col min="1551" max="1551" width="14.5703125" style="231" customWidth="1"/>
    <col min="1552" max="1552" width="12.28515625" style="231" customWidth="1"/>
    <col min="1553" max="1554" width="7.7109375" style="231" customWidth="1"/>
    <col min="1555" max="1555" width="13.5703125" style="231" customWidth="1"/>
    <col min="1556" max="1792" width="9.140625" style="231"/>
    <col min="1793" max="1793" width="3.85546875" style="231" bestFit="1" customWidth="1"/>
    <col min="1794" max="1794" width="13.28515625" style="231" customWidth="1"/>
    <col min="1795" max="1795" width="10.7109375" style="231" customWidth="1"/>
    <col min="1796" max="1796" width="10.42578125" style="231" customWidth="1"/>
    <col min="1797" max="1797" width="5" style="231" customWidth="1"/>
    <col min="1798" max="1798" width="11.42578125" style="231" customWidth="1"/>
    <col min="1799" max="1799" width="8.28515625" style="231" customWidth="1"/>
    <col min="1800" max="1800" width="9.42578125" style="231" customWidth="1"/>
    <col min="1801" max="1801" width="10.42578125" style="231" customWidth="1"/>
    <col min="1802" max="1802" width="10" style="231" customWidth="1"/>
    <col min="1803" max="1803" width="14.42578125" style="231" customWidth="1"/>
    <col min="1804" max="1804" width="5.28515625" style="231" customWidth="1"/>
    <col min="1805" max="1805" width="12" style="231" customWidth="1"/>
    <col min="1806" max="1806" width="10" style="231" customWidth="1"/>
    <col min="1807" max="1807" width="14.5703125" style="231" customWidth="1"/>
    <col min="1808" max="1808" width="12.28515625" style="231" customWidth="1"/>
    <col min="1809" max="1810" width="7.7109375" style="231" customWidth="1"/>
    <col min="1811" max="1811" width="13.5703125" style="231" customWidth="1"/>
    <col min="1812" max="2048" width="9.140625" style="231"/>
    <col min="2049" max="2049" width="3.85546875" style="231" bestFit="1" customWidth="1"/>
    <col min="2050" max="2050" width="13.28515625" style="231" customWidth="1"/>
    <col min="2051" max="2051" width="10.7109375" style="231" customWidth="1"/>
    <col min="2052" max="2052" width="10.42578125" style="231" customWidth="1"/>
    <col min="2053" max="2053" width="5" style="231" customWidth="1"/>
    <col min="2054" max="2054" width="11.42578125" style="231" customWidth="1"/>
    <col min="2055" max="2055" width="8.28515625" style="231" customWidth="1"/>
    <col min="2056" max="2056" width="9.42578125" style="231" customWidth="1"/>
    <col min="2057" max="2057" width="10.42578125" style="231" customWidth="1"/>
    <col min="2058" max="2058" width="10" style="231" customWidth="1"/>
    <col min="2059" max="2059" width="14.42578125" style="231" customWidth="1"/>
    <col min="2060" max="2060" width="5.28515625" style="231" customWidth="1"/>
    <col min="2061" max="2061" width="12" style="231" customWidth="1"/>
    <col min="2062" max="2062" width="10" style="231" customWidth="1"/>
    <col min="2063" max="2063" width="14.5703125" style="231" customWidth="1"/>
    <col min="2064" max="2064" width="12.28515625" style="231" customWidth="1"/>
    <col min="2065" max="2066" width="7.7109375" style="231" customWidth="1"/>
    <col min="2067" max="2067" width="13.5703125" style="231" customWidth="1"/>
    <col min="2068" max="2304" width="9.140625" style="231"/>
    <col min="2305" max="2305" width="3.85546875" style="231" bestFit="1" customWidth="1"/>
    <col min="2306" max="2306" width="13.28515625" style="231" customWidth="1"/>
    <col min="2307" max="2307" width="10.7109375" style="231" customWidth="1"/>
    <col min="2308" max="2308" width="10.42578125" style="231" customWidth="1"/>
    <col min="2309" max="2309" width="5" style="231" customWidth="1"/>
    <col min="2310" max="2310" width="11.42578125" style="231" customWidth="1"/>
    <col min="2311" max="2311" width="8.28515625" style="231" customWidth="1"/>
    <col min="2312" max="2312" width="9.42578125" style="231" customWidth="1"/>
    <col min="2313" max="2313" width="10.42578125" style="231" customWidth="1"/>
    <col min="2314" max="2314" width="10" style="231" customWidth="1"/>
    <col min="2315" max="2315" width="14.42578125" style="231" customWidth="1"/>
    <col min="2316" max="2316" width="5.28515625" style="231" customWidth="1"/>
    <col min="2317" max="2317" width="12" style="231" customWidth="1"/>
    <col min="2318" max="2318" width="10" style="231" customWidth="1"/>
    <col min="2319" max="2319" width="14.5703125" style="231" customWidth="1"/>
    <col min="2320" max="2320" width="12.28515625" style="231" customWidth="1"/>
    <col min="2321" max="2322" width="7.7109375" style="231" customWidth="1"/>
    <col min="2323" max="2323" width="13.5703125" style="231" customWidth="1"/>
    <col min="2324" max="2560" width="9.140625" style="231"/>
    <col min="2561" max="2561" width="3.85546875" style="231" bestFit="1" customWidth="1"/>
    <col min="2562" max="2562" width="13.28515625" style="231" customWidth="1"/>
    <col min="2563" max="2563" width="10.7109375" style="231" customWidth="1"/>
    <col min="2564" max="2564" width="10.42578125" style="231" customWidth="1"/>
    <col min="2565" max="2565" width="5" style="231" customWidth="1"/>
    <col min="2566" max="2566" width="11.42578125" style="231" customWidth="1"/>
    <col min="2567" max="2567" width="8.28515625" style="231" customWidth="1"/>
    <col min="2568" max="2568" width="9.42578125" style="231" customWidth="1"/>
    <col min="2569" max="2569" width="10.42578125" style="231" customWidth="1"/>
    <col min="2570" max="2570" width="10" style="231" customWidth="1"/>
    <col min="2571" max="2571" width="14.42578125" style="231" customWidth="1"/>
    <col min="2572" max="2572" width="5.28515625" style="231" customWidth="1"/>
    <col min="2573" max="2573" width="12" style="231" customWidth="1"/>
    <col min="2574" max="2574" width="10" style="231" customWidth="1"/>
    <col min="2575" max="2575" width="14.5703125" style="231" customWidth="1"/>
    <col min="2576" max="2576" width="12.28515625" style="231" customWidth="1"/>
    <col min="2577" max="2578" width="7.7109375" style="231" customWidth="1"/>
    <col min="2579" max="2579" width="13.5703125" style="231" customWidth="1"/>
    <col min="2580" max="2816" width="9.140625" style="231"/>
    <col min="2817" max="2817" width="3.85546875" style="231" bestFit="1" customWidth="1"/>
    <col min="2818" max="2818" width="13.28515625" style="231" customWidth="1"/>
    <col min="2819" max="2819" width="10.7109375" style="231" customWidth="1"/>
    <col min="2820" max="2820" width="10.42578125" style="231" customWidth="1"/>
    <col min="2821" max="2821" width="5" style="231" customWidth="1"/>
    <col min="2822" max="2822" width="11.42578125" style="231" customWidth="1"/>
    <col min="2823" max="2823" width="8.28515625" style="231" customWidth="1"/>
    <col min="2824" max="2824" width="9.42578125" style="231" customWidth="1"/>
    <col min="2825" max="2825" width="10.42578125" style="231" customWidth="1"/>
    <col min="2826" max="2826" width="10" style="231" customWidth="1"/>
    <col min="2827" max="2827" width="14.42578125" style="231" customWidth="1"/>
    <col min="2828" max="2828" width="5.28515625" style="231" customWidth="1"/>
    <col min="2829" max="2829" width="12" style="231" customWidth="1"/>
    <col min="2830" max="2830" width="10" style="231" customWidth="1"/>
    <col min="2831" max="2831" width="14.5703125" style="231" customWidth="1"/>
    <col min="2832" max="2832" width="12.28515625" style="231" customWidth="1"/>
    <col min="2833" max="2834" width="7.7109375" style="231" customWidth="1"/>
    <col min="2835" max="2835" width="13.5703125" style="231" customWidth="1"/>
    <col min="2836" max="3072" width="9.140625" style="231"/>
    <col min="3073" max="3073" width="3.85546875" style="231" bestFit="1" customWidth="1"/>
    <col min="3074" max="3074" width="13.28515625" style="231" customWidth="1"/>
    <col min="3075" max="3075" width="10.7109375" style="231" customWidth="1"/>
    <col min="3076" max="3076" width="10.42578125" style="231" customWidth="1"/>
    <col min="3077" max="3077" width="5" style="231" customWidth="1"/>
    <col min="3078" max="3078" width="11.42578125" style="231" customWidth="1"/>
    <col min="3079" max="3079" width="8.28515625" style="231" customWidth="1"/>
    <col min="3080" max="3080" width="9.42578125" style="231" customWidth="1"/>
    <col min="3081" max="3081" width="10.42578125" style="231" customWidth="1"/>
    <col min="3082" max="3082" width="10" style="231" customWidth="1"/>
    <col min="3083" max="3083" width="14.42578125" style="231" customWidth="1"/>
    <col min="3084" max="3084" width="5.28515625" style="231" customWidth="1"/>
    <col min="3085" max="3085" width="12" style="231" customWidth="1"/>
    <col min="3086" max="3086" width="10" style="231" customWidth="1"/>
    <col min="3087" max="3087" width="14.5703125" style="231" customWidth="1"/>
    <col min="3088" max="3088" width="12.28515625" style="231" customWidth="1"/>
    <col min="3089" max="3090" width="7.7109375" style="231" customWidth="1"/>
    <col min="3091" max="3091" width="13.5703125" style="231" customWidth="1"/>
    <col min="3092" max="3328" width="9.140625" style="231"/>
    <col min="3329" max="3329" width="3.85546875" style="231" bestFit="1" customWidth="1"/>
    <col min="3330" max="3330" width="13.28515625" style="231" customWidth="1"/>
    <col min="3331" max="3331" width="10.7109375" style="231" customWidth="1"/>
    <col min="3332" max="3332" width="10.42578125" style="231" customWidth="1"/>
    <col min="3333" max="3333" width="5" style="231" customWidth="1"/>
    <col min="3334" max="3334" width="11.42578125" style="231" customWidth="1"/>
    <col min="3335" max="3335" width="8.28515625" style="231" customWidth="1"/>
    <col min="3336" max="3336" width="9.42578125" style="231" customWidth="1"/>
    <col min="3337" max="3337" width="10.42578125" style="231" customWidth="1"/>
    <col min="3338" max="3338" width="10" style="231" customWidth="1"/>
    <col min="3339" max="3339" width="14.42578125" style="231" customWidth="1"/>
    <col min="3340" max="3340" width="5.28515625" style="231" customWidth="1"/>
    <col min="3341" max="3341" width="12" style="231" customWidth="1"/>
    <col min="3342" max="3342" width="10" style="231" customWidth="1"/>
    <col min="3343" max="3343" width="14.5703125" style="231" customWidth="1"/>
    <col min="3344" max="3344" width="12.28515625" style="231" customWidth="1"/>
    <col min="3345" max="3346" width="7.7109375" style="231" customWidth="1"/>
    <col min="3347" max="3347" width="13.5703125" style="231" customWidth="1"/>
    <col min="3348" max="3584" width="9.140625" style="231"/>
    <col min="3585" max="3585" width="3.85546875" style="231" bestFit="1" customWidth="1"/>
    <col min="3586" max="3586" width="13.28515625" style="231" customWidth="1"/>
    <col min="3587" max="3587" width="10.7109375" style="231" customWidth="1"/>
    <col min="3588" max="3588" width="10.42578125" style="231" customWidth="1"/>
    <col min="3589" max="3589" width="5" style="231" customWidth="1"/>
    <col min="3590" max="3590" width="11.42578125" style="231" customWidth="1"/>
    <col min="3591" max="3591" width="8.28515625" style="231" customWidth="1"/>
    <col min="3592" max="3592" width="9.42578125" style="231" customWidth="1"/>
    <col min="3593" max="3593" width="10.42578125" style="231" customWidth="1"/>
    <col min="3594" max="3594" width="10" style="231" customWidth="1"/>
    <col min="3595" max="3595" width="14.42578125" style="231" customWidth="1"/>
    <col min="3596" max="3596" width="5.28515625" style="231" customWidth="1"/>
    <col min="3597" max="3597" width="12" style="231" customWidth="1"/>
    <col min="3598" max="3598" width="10" style="231" customWidth="1"/>
    <col min="3599" max="3599" width="14.5703125" style="231" customWidth="1"/>
    <col min="3600" max="3600" width="12.28515625" style="231" customWidth="1"/>
    <col min="3601" max="3602" width="7.7109375" style="231" customWidth="1"/>
    <col min="3603" max="3603" width="13.5703125" style="231" customWidth="1"/>
    <col min="3604" max="3840" width="9.140625" style="231"/>
    <col min="3841" max="3841" width="3.85546875" style="231" bestFit="1" customWidth="1"/>
    <col min="3842" max="3842" width="13.28515625" style="231" customWidth="1"/>
    <col min="3843" max="3843" width="10.7109375" style="231" customWidth="1"/>
    <col min="3844" max="3844" width="10.42578125" style="231" customWidth="1"/>
    <col min="3845" max="3845" width="5" style="231" customWidth="1"/>
    <col min="3846" max="3846" width="11.42578125" style="231" customWidth="1"/>
    <col min="3847" max="3847" width="8.28515625" style="231" customWidth="1"/>
    <col min="3848" max="3848" width="9.42578125" style="231" customWidth="1"/>
    <col min="3849" max="3849" width="10.42578125" style="231" customWidth="1"/>
    <col min="3850" max="3850" width="10" style="231" customWidth="1"/>
    <col min="3851" max="3851" width="14.42578125" style="231" customWidth="1"/>
    <col min="3852" max="3852" width="5.28515625" style="231" customWidth="1"/>
    <col min="3853" max="3853" width="12" style="231" customWidth="1"/>
    <col min="3854" max="3854" width="10" style="231" customWidth="1"/>
    <col min="3855" max="3855" width="14.5703125" style="231" customWidth="1"/>
    <col min="3856" max="3856" width="12.28515625" style="231" customWidth="1"/>
    <col min="3857" max="3858" width="7.7109375" style="231" customWidth="1"/>
    <col min="3859" max="3859" width="13.5703125" style="231" customWidth="1"/>
    <col min="3860" max="4096" width="9.140625" style="231"/>
    <col min="4097" max="4097" width="3.85546875" style="231" bestFit="1" customWidth="1"/>
    <col min="4098" max="4098" width="13.28515625" style="231" customWidth="1"/>
    <col min="4099" max="4099" width="10.7109375" style="231" customWidth="1"/>
    <col min="4100" max="4100" width="10.42578125" style="231" customWidth="1"/>
    <col min="4101" max="4101" width="5" style="231" customWidth="1"/>
    <col min="4102" max="4102" width="11.42578125" style="231" customWidth="1"/>
    <col min="4103" max="4103" width="8.28515625" style="231" customWidth="1"/>
    <col min="4104" max="4104" width="9.42578125" style="231" customWidth="1"/>
    <col min="4105" max="4105" width="10.42578125" style="231" customWidth="1"/>
    <col min="4106" max="4106" width="10" style="231" customWidth="1"/>
    <col min="4107" max="4107" width="14.42578125" style="231" customWidth="1"/>
    <col min="4108" max="4108" width="5.28515625" style="231" customWidth="1"/>
    <col min="4109" max="4109" width="12" style="231" customWidth="1"/>
    <col min="4110" max="4110" width="10" style="231" customWidth="1"/>
    <col min="4111" max="4111" width="14.5703125" style="231" customWidth="1"/>
    <col min="4112" max="4112" width="12.28515625" style="231" customWidth="1"/>
    <col min="4113" max="4114" width="7.7109375" style="231" customWidth="1"/>
    <col min="4115" max="4115" width="13.5703125" style="231" customWidth="1"/>
    <col min="4116" max="4352" width="9.140625" style="231"/>
    <col min="4353" max="4353" width="3.85546875" style="231" bestFit="1" customWidth="1"/>
    <col min="4354" max="4354" width="13.28515625" style="231" customWidth="1"/>
    <col min="4355" max="4355" width="10.7109375" style="231" customWidth="1"/>
    <col min="4356" max="4356" width="10.42578125" style="231" customWidth="1"/>
    <col min="4357" max="4357" width="5" style="231" customWidth="1"/>
    <col min="4358" max="4358" width="11.42578125" style="231" customWidth="1"/>
    <col min="4359" max="4359" width="8.28515625" style="231" customWidth="1"/>
    <col min="4360" max="4360" width="9.42578125" style="231" customWidth="1"/>
    <col min="4361" max="4361" width="10.42578125" style="231" customWidth="1"/>
    <col min="4362" max="4362" width="10" style="231" customWidth="1"/>
    <col min="4363" max="4363" width="14.42578125" style="231" customWidth="1"/>
    <col min="4364" max="4364" width="5.28515625" style="231" customWidth="1"/>
    <col min="4365" max="4365" width="12" style="231" customWidth="1"/>
    <col min="4366" max="4366" width="10" style="231" customWidth="1"/>
    <col min="4367" max="4367" width="14.5703125" style="231" customWidth="1"/>
    <col min="4368" max="4368" width="12.28515625" style="231" customWidth="1"/>
    <col min="4369" max="4370" width="7.7109375" style="231" customWidth="1"/>
    <col min="4371" max="4371" width="13.5703125" style="231" customWidth="1"/>
    <col min="4372" max="4608" width="9.140625" style="231"/>
    <col min="4609" max="4609" width="3.85546875" style="231" bestFit="1" customWidth="1"/>
    <col min="4610" max="4610" width="13.28515625" style="231" customWidth="1"/>
    <col min="4611" max="4611" width="10.7109375" style="231" customWidth="1"/>
    <col min="4612" max="4612" width="10.42578125" style="231" customWidth="1"/>
    <col min="4613" max="4613" width="5" style="231" customWidth="1"/>
    <col min="4614" max="4614" width="11.42578125" style="231" customWidth="1"/>
    <col min="4615" max="4615" width="8.28515625" style="231" customWidth="1"/>
    <col min="4616" max="4616" width="9.42578125" style="231" customWidth="1"/>
    <col min="4617" max="4617" width="10.42578125" style="231" customWidth="1"/>
    <col min="4618" max="4618" width="10" style="231" customWidth="1"/>
    <col min="4619" max="4619" width="14.42578125" style="231" customWidth="1"/>
    <col min="4620" max="4620" width="5.28515625" style="231" customWidth="1"/>
    <col min="4621" max="4621" width="12" style="231" customWidth="1"/>
    <col min="4622" max="4622" width="10" style="231" customWidth="1"/>
    <col min="4623" max="4623" width="14.5703125" style="231" customWidth="1"/>
    <col min="4624" max="4624" width="12.28515625" style="231" customWidth="1"/>
    <col min="4625" max="4626" width="7.7109375" style="231" customWidth="1"/>
    <col min="4627" max="4627" width="13.5703125" style="231" customWidth="1"/>
    <col min="4628" max="4864" width="9.140625" style="231"/>
    <col min="4865" max="4865" width="3.85546875" style="231" bestFit="1" customWidth="1"/>
    <col min="4866" max="4866" width="13.28515625" style="231" customWidth="1"/>
    <col min="4867" max="4867" width="10.7109375" style="231" customWidth="1"/>
    <col min="4868" max="4868" width="10.42578125" style="231" customWidth="1"/>
    <col min="4869" max="4869" width="5" style="231" customWidth="1"/>
    <col min="4870" max="4870" width="11.42578125" style="231" customWidth="1"/>
    <col min="4871" max="4871" width="8.28515625" style="231" customWidth="1"/>
    <col min="4872" max="4872" width="9.42578125" style="231" customWidth="1"/>
    <col min="4873" max="4873" width="10.42578125" style="231" customWidth="1"/>
    <col min="4874" max="4874" width="10" style="231" customWidth="1"/>
    <col min="4875" max="4875" width="14.42578125" style="231" customWidth="1"/>
    <col min="4876" max="4876" width="5.28515625" style="231" customWidth="1"/>
    <col min="4877" max="4877" width="12" style="231" customWidth="1"/>
    <col min="4878" max="4878" width="10" style="231" customWidth="1"/>
    <col min="4879" max="4879" width="14.5703125" style="231" customWidth="1"/>
    <col min="4880" max="4880" width="12.28515625" style="231" customWidth="1"/>
    <col min="4881" max="4882" width="7.7109375" style="231" customWidth="1"/>
    <col min="4883" max="4883" width="13.5703125" style="231" customWidth="1"/>
    <col min="4884" max="5120" width="9.140625" style="231"/>
    <col min="5121" max="5121" width="3.85546875" style="231" bestFit="1" customWidth="1"/>
    <col min="5122" max="5122" width="13.28515625" style="231" customWidth="1"/>
    <col min="5123" max="5123" width="10.7109375" style="231" customWidth="1"/>
    <col min="5124" max="5124" width="10.42578125" style="231" customWidth="1"/>
    <col min="5125" max="5125" width="5" style="231" customWidth="1"/>
    <col min="5126" max="5126" width="11.42578125" style="231" customWidth="1"/>
    <col min="5127" max="5127" width="8.28515625" style="231" customWidth="1"/>
    <col min="5128" max="5128" width="9.42578125" style="231" customWidth="1"/>
    <col min="5129" max="5129" width="10.42578125" style="231" customWidth="1"/>
    <col min="5130" max="5130" width="10" style="231" customWidth="1"/>
    <col min="5131" max="5131" width="14.42578125" style="231" customWidth="1"/>
    <col min="5132" max="5132" width="5.28515625" style="231" customWidth="1"/>
    <col min="5133" max="5133" width="12" style="231" customWidth="1"/>
    <col min="5134" max="5134" width="10" style="231" customWidth="1"/>
    <col min="5135" max="5135" width="14.5703125" style="231" customWidth="1"/>
    <col min="5136" max="5136" width="12.28515625" style="231" customWidth="1"/>
    <col min="5137" max="5138" width="7.7109375" style="231" customWidth="1"/>
    <col min="5139" max="5139" width="13.5703125" style="231" customWidth="1"/>
    <col min="5140" max="5376" width="9.140625" style="231"/>
    <col min="5377" max="5377" width="3.85546875" style="231" bestFit="1" customWidth="1"/>
    <col min="5378" max="5378" width="13.28515625" style="231" customWidth="1"/>
    <col min="5379" max="5379" width="10.7109375" style="231" customWidth="1"/>
    <col min="5380" max="5380" width="10.42578125" style="231" customWidth="1"/>
    <col min="5381" max="5381" width="5" style="231" customWidth="1"/>
    <col min="5382" max="5382" width="11.42578125" style="231" customWidth="1"/>
    <col min="5383" max="5383" width="8.28515625" style="231" customWidth="1"/>
    <col min="5384" max="5384" width="9.42578125" style="231" customWidth="1"/>
    <col min="5385" max="5385" width="10.42578125" style="231" customWidth="1"/>
    <col min="5386" max="5386" width="10" style="231" customWidth="1"/>
    <col min="5387" max="5387" width="14.42578125" style="231" customWidth="1"/>
    <col min="5388" max="5388" width="5.28515625" style="231" customWidth="1"/>
    <col min="5389" max="5389" width="12" style="231" customWidth="1"/>
    <col min="5390" max="5390" width="10" style="231" customWidth="1"/>
    <col min="5391" max="5391" width="14.5703125" style="231" customWidth="1"/>
    <col min="5392" max="5392" width="12.28515625" style="231" customWidth="1"/>
    <col min="5393" max="5394" width="7.7109375" style="231" customWidth="1"/>
    <col min="5395" max="5395" width="13.5703125" style="231" customWidth="1"/>
    <col min="5396" max="5632" width="9.140625" style="231"/>
    <col min="5633" max="5633" width="3.85546875" style="231" bestFit="1" customWidth="1"/>
    <col min="5634" max="5634" width="13.28515625" style="231" customWidth="1"/>
    <col min="5635" max="5635" width="10.7109375" style="231" customWidth="1"/>
    <col min="5636" max="5636" width="10.42578125" style="231" customWidth="1"/>
    <col min="5637" max="5637" width="5" style="231" customWidth="1"/>
    <col min="5638" max="5638" width="11.42578125" style="231" customWidth="1"/>
    <col min="5639" max="5639" width="8.28515625" style="231" customWidth="1"/>
    <col min="5640" max="5640" width="9.42578125" style="231" customWidth="1"/>
    <col min="5641" max="5641" width="10.42578125" style="231" customWidth="1"/>
    <col min="5642" max="5642" width="10" style="231" customWidth="1"/>
    <col min="5643" max="5643" width="14.42578125" style="231" customWidth="1"/>
    <col min="5644" max="5644" width="5.28515625" style="231" customWidth="1"/>
    <col min="5645" max="5645" width="12" style="231" customWidth="1"/>
    <col min="5646" max="5646" width="10" style="231" customWidth="1"/>
    <col min="5647" max="5647" width="14.5703125" style="231" customWidth="1"/>
    <col min="5648" max="5648" width="12.28515625" style="231" customWidth="1"/>
    <col min="5649" max="5650" width="7.7109375" style="231" customWidth="1"/>
    <col min="5651" max="5651" width="13.5703125" style="231" customWidth="1"/>
    <col min="5652" max="5888" width="9.140625" style="231"/>
    <col min="5889" max="5889" width="3.85546875" style="231" bestFit="1" customWidth="1"/>
    <col min="5890" max="5890" width="13.28515625" style="231" customWidth="1"/>
    <col min="5891" max="5891" width="10.7109375" style="231" customWidth="1"/>
    <col min="5892" max="5892" width="10.42578125" style="231" customWidth="1"/>
    <col min="5893" max="5893" width="5" style="231" customWidth="1"/>
    <col min="5894" max="5894" width="11.42578125" style="231" customWidth="1"/>
    <col min="5895" max="5895" width="8.28515625" style="231" customWidth="1"/>
    <col min="5896" max="5896" width="9.42578125" style="231" customWidth="1"/>
    <col min="5897" max="5897" width="10.42578125" style="231" customWidth="1"/>
    <col min="5898" max="5898" width="10" style="231" customWidth="1"/>
    <col min="5899" max="5899" width="14.42578125" style="231" customWidth="1"/>
    <col min="5900" max="5900" width="5.28515625" style="231" customWidth="1"/>
    <col min="5901" max="5901" width="12" style="231" customWidth="1"/>
    <col min="5902" max="5902" width="10" style="231" customWidth="1"/>
    <col min="5903" max="5903" width="14.5703125" style="231" customWidth="1"/>
    <col min="5904" max="5904" width="12.28515625" style="231" customWidth="1"/>
    <col min="5905" max="5906" width="7.7109375" style="231" customWidth="1"/>
    <col min="5907" max="5907" width="13.5703125" style="231" customWidth="1"/>
    <col min="5908" max="6144" width="9.140625" style="231"/>
    <col min="6145" max="6145" width="3.85546875" style="231" bestFit="1" customWidth="1"/>
    <col min="6146" max="6146" width="13.28515625" style="231" customWidth="1"/>
    <col min="6147" max="6147" width="10.7109375" style="231" customWidth="1"/>
    <col min="6148" max="6148" width="10.42578125" style="231" customWidth="1"/>
    <col min="6149" max="6149" width="5" style="231" customWidth="1"/>
    <col min="6150" max="6150" width="11.42578125" style="231" customWidth="1"/>
    <col min="6151" max="6151" width="8.28515625" style="231" customWidth="1"/>
    <col min="6152" max="6152" width="9.42578125" style="231" customWidth="1"/>
    <col min="6153" max="6153" width="10.42578125" style="231" customWidth="1"/>
    <col min="6154" max="6154" width="10" style="231" customWidth="1"/>
    <col min="6155" max="6155" width="14.42578125" style="231" customWidth="1"/>
    <col min="6156" max="6156" width="5.28515625" style="231" customWidth="1"/>
    <col min="6157" max="6157" width="12" style="231" customWidth="1"/>
    <col min="6158" max="6158" width="10" style="231" customWidth="1"/>
    <col min="6159" max="6159" width="14.5703125" style="231" customWidth="1"/>
    <col min="6160" max="6160" width="12.28515625" style="231" customWidth="1"/>
    <col min="6161" max="6162" width="7.7109375" style="231" customWidth="1"/>
    <col min="6163" max="6163" width="13.5703125" style="231" customWidth="1"/>
    <col min="6164" max="6400" width="9.140625" style="231"/>
    <col min="6401" max="6401" width="3.85546875" style="231" bestFit="1" customWidth="1"/>
    <col min="6402" max="6402" width="13.28515625" style="231" customWidth="1"/>
    <col min="6403" max="6403" width="10.7109375" style="231" customWidth="1"/>
    <col min="6404" max="6404" width="10.42578125" style="231" customWidth="1"/>
    <col min="6405" max="6405" width="5" style="231" customWidth="1"/>
    <col min="6406" max="6406" width="11.42578125" style="231" customWidth="1"/>
    <col min="6407" max="6407" width="8.28515625" style="231" customWidth="1"/>
    <col min="6408" max="6408" width="9.42578125" style="231" customWidth="1"/>
    <col min="6409" max="6409" width="10.42578125" style="231" customWidth="1"/>
    <col min="6410" max="6410" width="10" style="231" customWidth="1"/>
    <col min="6411" max="6411" width="14.42578125" style="231" customWidth="1"/>
    <col min="6412" max="6412" width="5.28515625" style="231" customWidth="1"/>
    <col min="6413" max="6413" width="12" style="231" customWidth="1"/>
    <col min="6414" max="6414" width="10" style="231" customWidth="1"/>
    <col min="6415" max="6415" width="14.5703125" style="231" customWidth="1"/>
    <col min="6416" max="6416" width="12.28515625" style="231" customWidth="1"/>
    <col min="6417" max="6418" width="7.7109375" style="231" customWidth="1"/>
    <col min="6419" max="6419" width="13.5703125" style="231" customWidth="1"/>
    <col min="6420" max="6656" width="9.140625" style="231"/>
    <col min="6657" max="6657" width="3.85546875" style="231" bestFit="1" customWidth="1"/>
    <col min="6658" max="6658" width="13.28515625" style="231" customWidth="1"/>
    <col min="6659" max="6659" width="10.7109375" style="231" customWidth="1"/>
    <col min="6660" max="6660" width="10.42578125" style="231" customWidth="1"/>
    <col min="6661" max="6661" width="5" style="231" customWidth="1"/>
    <col min="6662" max="6662" width="11.42578125" style="231" customWidth="1"/>
    <col min="6663" max="6663" width="8.28515625" style="231" customWidth="1"/>
    <col min="6664" max="6664" width="9.42578125" style="231" customWidth="1"/>
    <col min="6665" max="6665" width="10.42578125" style="231" customWidth="1"/>
    <col min="6666" max="6666" width="10" style="231" customWidth="1"/>
    <col min="6667" max="6667" width="14.42578125" style="231" customWidth="1"/>
    <col min="6668" max="6668" width="5.28515625" style="231" customWidth="1"/>
    <col min="6669" max="6669" width="12" style="231" customWidth="1"/>
    <col min="6670" max="6670" width="10" style="231" customWidth="1"/>
    <col min="6671" max="6671" width="14.5703125" style="231" customWidth="1"/>
    <col min="6672" max="6672" width="12.28515625" style="231" customWidth="1"/>
    <col min="6673" max="6674" width="7.7109375" style="231" customWidth="1"/>
    <col min="6675" max="6675" width="13.5703125" style="231" customWidth="1"/>
    <col min="6676" max="6912" width="9.140625" style="231"/>
    <col min="6913" max="6913" width="3.85546875" style="231" bestFit="1" customWidth="1"/>
    <col min="6914" max="6914" width="13.28515625" style="231" customWidth="1"/>
    <col min="6915" max="6915" width="10.7109375" style="231" customWidth="1"/>
    <col min="6916" max="6916" width="10.42578125" style="231" customWidth="1"/>
    <col min="6917" max="6917" width="5" style="231" customWidth="1"/>
    <col min="6918" max="6918" width="11.42578125" style="231" customWidth="1"/>
    <col min="6919" max="6919" width="8.28515625" style="231" customWidth="1"/>
    <col min="6920" max="6920" width="9.42578125" style="231" customWidth="1"/>
    <col min="6921" max="6921" width="10.42578125" style="231" customWidth="1"/>
    <col min="6922" max="6922" width="10" style="231" customWidth="1"/>
    <col min="6923" max="6923" width="14.42578125" style="231" customWidth="1"/>
    <col min="6924" max="6924" width="5.28515625" style="231" customWidth="1"/>
    <col min="6925" max="6925" width="12" style="231" customWidth="1"/>
    <col min="6926" max="6926" width="10" style="231" customWidth="1"/>
    <col min="6927" max="6927" width="14.5703125" style="231" customWidth="1"/>
    <col min="6928" max="6928" width="12.28515625" style="231" customWidth="1"/>
    <col min="6929" max="6930" width="7.7109375" style="231" customWidth="1"/>
    <col min="6931" max="6931" width="13.5703125" style="231" customWidth="1"/>
    <col min="6932" max="7168" width="9.140625" style="231"/>
    <col min="7169" max="7169" width="3.85546875" style="231" bestFit="1" customWidth="1"/>
    <col min="7170" max="7170" width="13.28515625" style="231" customWidth="1"/>
    <col min="7171" max="7171" width="10.7109375" style="231" customWidth="1"/>
    <col min="7172" max="7172" width="10.42578125" style="231" customWidth="1"/>
    <col min="7173" max="7173" width="5" style="231" customWidth="1"/>
    <col min="7174" max="7174" width="11.42578125" style="231" customWidth="1"/>
    <col min="7175" max="7175" width="8.28515625" style="231" customWidth="1"/>
    <col min="7176" max="7176" width="9.42578125" style="231" customWidth="1"/>
    <col min="7177" max="7177" width="10.42578125" style="231" customWidth="1"/>
    <col min="7178" max="7178" width="10" style="231" customWidth="1"/>
    <col min="7179" max="7179" width="14.42578125" style="231" customWidth="1"/>
    <col min="7180" max="7180" width="5.28515625" style="231" customWidth="1"/>
    <col min="7181" max="7181" width="12" style="231" customWidth="1"/>
    <col min="7182" max="7182" width="10" style="231" customWidth="1"/>
    <col min="7183" max="7183" width="14.5703125" style="231" customWidth="1"/>
    <col min="7184" max="7184" width="12.28515625" style="231" customWidth="1"/>
    <col min="7185" max="7186" width="7.7109375" style="231" customWidth="1"/>
    <col min="7187" max="7187" width="13.5703125" style="231" customWidth="1"/>
    <col min="7188" max="7424" width="9.140625" style="231"/>
    <col min="7425" max="7425" width="3.85546875" style="231" bestFit="1" customWidth="1"/>
    <col min="7426" max="7426" width="13.28515625" style="231" customWidth="1"/>
    <col min="7427" max="7427" width="10.7109375" style="231" customWidth="1"/>
    <col min="7428" max="7428" width="10.42578125" style="231" customWidth="1"/>
    <col min="7429" max="7429" width="5" style="231" customWidth="1"/>
    <col min="7430" max="7430" width="11.42578125" style="231" customWidth="1"/>
    <col min="7431" max="7431" width="8.28515625" style="231" customWidth="1"/>
    <col min="7432" max="7432" width="9.42578125" style="231" customWidth="1"/>
    <col min="7433" max="7433" width="10.42578125" style="231" customWidth="1"/>
    <col min="7434" max="7434" width="10" style="231" customWidth="1"/>
    <col min="7435" max="7435" width="14.42578125" style="231" customWidth="1"/>
    <col min="7436" max="7436" width="5.28515625" style="231" customWidth="1"/>
    <col min="7437" max="7437" width="12" style="231" customWidth="1"/>
    <col min="7438" max="7438" width="10" style="231" customWidth="1"/>
    <col min="7439" max="7439" width="14.5703125" style="231" customWidth="1"/>
    <col min="7440" max="7440" width="12.28515625" style="231" customWidth="1"/>
    <col min="7441" max="7442" width="7.7109375" style="231" customWidth="1"/>
    <col min="7443" max="7443" width="13.5703125" style="231" customWidth="1"/>
    <col min="7444" max="7680" width="9.140625" style="231"/>
    <col min="7681" max="7681" width="3.85546875" style="231" bestFit="1" customWidth="1"/>
    <col min="7682" max="7682" width="13.28515625" style="231" customWidth="1"/>
    <col min="7683" max="7683" width="10.7109375" style="231" customWidth="1"/>
    <col min="7684" max="7684" width="10.42578125" style="231" customWidth="1"/>
    <col min="7685" max="7685" width="5" style="231" customWidth="1"/>
    <col min="7686" max="7686" width="11.42578125" style="231" customWidth="1"/>
    <col min="7687" max="7687" width="8.28515625" style="231" customWidth="1"/>
    <col min="7688" max="7688" width="9.42578125" style="231" customWidth="1"/>
    <col min="7689" max="7689" width="10.42578125" style="231" customWidth="1"/>
    <col min="7690" max="7690" width="10" style="231" customWidth="1"/>
    <col min="7691" max="7691" width="14.42578125" style="231" customWidth="1"/>
    <col min="7692" max="7692" width="5.28515625" style="231" customWidth="1"/>
    <col min="7693" max="7693" width="12" style="231" customWidth="1"/>
    <col min="7694" max="7694" width="10" style="231" customWidth="1"/>
    <col min="7695" max="7695" width="14.5703125" style="231" customWidth="1"/>
    <col min="7696" max="7696" width="12.28515625" style="231" customWidth="1"/>
    <col min="7697" max="7698" width="7.7109375" style="231" customWidth="1"/>
    <col min="7699" max="7699" width="13.5703125" style="231" customWidth="1"/>
    <col min="7700" max="7936" width="9.140625" style="231"/>
    <col min="7937" max="7937" width="3.85546875" style="231" bestFit="1" customWidth="1"/>
    <col min="7938" max="7938" width="13.28515625" style="231" customWidth="1"/>
    <col min="7939" max="7939" width="10.7109375" style="231" customWidth="1"/>
    <col min="7940" max="7940" width="10.42578125" style="231" customWidth="1"/>
    <col min="7941" max="7941" width="5" style="231" customWidth="1"/>
    <col min="7942" max="7942" width="11.42578125" style="231" customWidth="1"/>
    <col min="7943" max="7943" width="8.28515625" style="231" customWidth="1"/>
    <col min="7944" max="7944" width="9.42578125" style="231" customWidth="1"/>
    <col min="7945" max="7945" width="10.42578125" style="231" customWidth="1"/>
    <col min="7946" max="7946" width="10" style="231" customWidth="1"/>
    <col min="7947" max="7947" width="14.42578125" style="231" customWidth="1"/>
    <col min="7948" max="7948" width="5.28515625" style="231" customWidth="1"/>
    <col min="7949" max="7949" width="12" style="231" customWidth="1"/>
    <col min="7950" max="7950" width="10" style="231" customWidth="1"/>
    <col min="7951" max="7951" width="14.5703125" style="231" customWidth="1"/>
    <col min="7952" max="7952" width="12.28515625" style="231" customWidth="1"/>
    <col min="7953" max="7954" width="7.7109375" style="231" customWidth="1"/>
    <col min="7955" max="7955" width="13.5703125" style="231" customWidth="1"/>
    <col min="7956" max="8192" width="9.140625" style="231"/>
    <col min="8193" max="8193" width="3.85546875" style="231" bestFit="1" customWidth="1"/>
    <col min="8194" max="8194" width="13.28515625" style="231" customWidth="1"/>
    <col min="8195" max="8195" width="10.7109375" style="231" customWidth="1"/>
    <col min="8196" max="8196" width="10.42578125" style="231" customWidth="1"/>
    <col min="8197" max="8197" width="5" style="231" customWidth="1"/>
    <col min="8198" max="8198" width="11.42578125" style="231" customWidth="1"/>
    <col min="8199" max="8199" width="8.28515625" style="231" customWidth="1"/>
    <col min="8200" max="8200" width="9.42578125" style="231" customWidth="1"/>
    <col min="8201" max="8201" width="10.42578125" style="231" customWidth="1"/>
    <col min="8202" max="8202" width="10" style="231" customWidth="1"/>
    <col min="8203" max="8203" width="14.42578125" style="231" customWidth="1"/>
    <col min="8204" max="8204" width="5.28515625" style="231" customWidth="1"/>
    <col min="8205" max="8205" width="12" style="231" customWidth="1"/>
    <col min="8206" max="8206" width="10" style="231" customWidth="1"/>
    <col min="8207" max="8207" width="14.5703125" style="231" customWidth="1"/>
    <col min="8208" max="8208" width="12.28515625" style="231" customWidth="1"/>
    <col min="8209" max="8210" width="7.7109375" style="231" customWidth="1"/>
    <col min="8211" max="8211" width="13.5703125" style="231" customWidth="1"/>
    <col min="8212" max="8448" width="9.140625" style="231"/>
    <col min="8449" max="8449" width="3.85546875" style="231" bestFit="1" customWidth="1"/>
    <col min="8450" max="8450" width="13.28515625" style="231" customWidth="1"/>
    <col min="8451" max="8451" width="10.7109375" style="231" customWidth="1"/>
    <col min="8452" max="8452" width="10.42578125" style="231" customWidth="1"/>
    <col min="8453" max="8453" width="5" style="231" customWidth="1"/>
    <col min="8454" max="8454" width="11.42578125" style="231" customWidth="1"/>
    <col min="8455" max="8455" width="8.28515625" style="231" customWidth="1"/>
    <col min="8456" max="8456" width="9.42578125" style="231" customWidth="1"/>
    <col min="8457" max="8457" width="10.42578125" style="231" customWidth="1"/>
    <col min="8458" max="8458" width="10" style="231" customWidth="1"/>
    <col min="8459" max="8459" width="14.42578125" style="231" customWidth="1"/>
    <col min="8460" max="8460" width="5.28515625" style="231" customWidth="1"/>
    <col min="8461" max="8461" width="12" style="231" customWidth="1"/>
    <col min="8462" max="8462" width="10" style="231" customWidth="1"/>
    <col min="8463" max="8463" width="14.5703125" style="231" customWidth="1"/>
    <col min="8464" max="8464" width="12.28515625" style="231" customWidth="1"/>
    <col min="8465" max="8466" width="7.7109375" style="231" customWidth="1"/>
    <col min="8467" max="8467" width="13.5703125" style="231" customWidth="1"/>
    <col min="8468" max="8704" width="9.140625" style="231"/>
    <col min="8705" max="8705" width="3.85546875" style="231" bestFit="1" customWidth="1"/>
    <col min="8706" max="8706" width="13.28515625" style="231" customWidth="1"/>
    <col min="8707" max="8707" width="10.7109375" style="231" customWidth="1"/>
    <col min="8708" max="8708" width="10.42578125" style="231" customWidth="1"/>
    <col min="8709" max="8709" width="5" style="231" customWidth="1"/>
    <col min="8710" max="8710" width="11.42578125" style="231" customWidth="1"/>
    <col min="8711" max="8711" width="8.28515625" style="231" customWidth="1"/>
    <col min="8712" max="8712" width="9.42578125" style="231" customWidth="1"/>
    <col min="8713" max="8713" width="10.42578125" style="231" customWidth="1"/>
    <col min="8714" max="8714" width="10" style="231" customWidth="1"/>
    <col min="8715" max="8715" width="14.42578125" style="231" customWidth="1"/>
    <col min="8716" max="8716" width="5.28515625" style="231" customWidth="1"/>
    <col min="8717" max="8717" width="12" style="231" customWidth="1"/>
    <col min="8718" max="8718" width="10" style="231" customWidth="1"/>
    <col min="8719" max="8719" width="14.5703125" style="231" customWidth="1"/>
    <col min="8720" max="8720" width="12.28515625" style="231" customWidth="1"/>
    <col min="8721" max="8722" width="7.7109375" style="231" customWidth="1"/>
    <col min="8723" max="8723" width="13.5703125" style="231" customWidth="1"/>
    <col min="8724" max="8960" width="9.140625" style="231"/>
    <col min="8961" max="8961" width="3.85546875" style="231" bestFit="1" customWidth="1"/>
    <col min="8962" max="8962" width="13.28515625" style="231" customWidth="1"/>
    <col min="8963" max="8963" width="10.7109375" style="231" customWidth="1"/>
    <col min="8964" max="8964" width="10.42578125" style="231" customWidth="1"/>
    <col min="8965" max="8965" width="5" style="231" customWidth="1"/>
    <col min="8966" max="8966" width="11.42578125" style="231" customWidth="1"/>
    <col min="8967" max="8967" width="8.28515625" style="231" customWidth="1"/>
    <col min="8968" max="8968" width="9.42578125" style="231" customWidth="1"/>
    <col min="8969" max="8969" width="10.42578125" style="231" customWidth="1"/>
    <col min="8970" max="8970" width="10" style="231" customWidth="1"/>
    <col min="8971" max="8971" width="14.42578125" style="231" customWidth="1"/>
    <col min="8972" max="8972" width="5.28515625" style="231" customWidth="1"/>
    <col min="8973" max="8973" width="12" style="231" customWidth="1"/>
    <col min="8974" max="8974" width="10" style="231" customWidth="1"/>
    <col min="8975" max="8975" width="14.5703125" style="231" customWidth="1"/>
    <col min="8976" max="8976" width="12.28515625" style="231" customWidth="1"/>
    <col min="8977" max="8978" width="7.7109375" style="231" customWidth="1"/>
    <col min="8979" max="8979" width="13.5703125" style="231" customWidth="1"/>
    <col min="8980" max="9216" width="9.140625" style="231"/>
    <col min="9217" max="9217" width="3.85546875" style="231" bestFit="1" customWidth="1"/>
    <col min="9218" max="9218" width="13.28515625" style="231" customWidth="1"/>
    <col min="9219" max="9219" width="10.7109375" style="231" customWidth="1"/>
    <col min="9220" max="9220" width="10.42578125" style="231" customWidth="1"/>
    <col min="9221" max="9221" width="5" style="231" customWidth="1"/>
    <col min="9222" max="9222" width="11.42578125" style="231" customWidth="1"/>
    <col min="9223" max="9223" width="8.28515625" style="231" customWidth="1"/>
    <col min="9224" max="9224" width="9.42578125" style="231" customWidth="1"/>
    <col min="9225" max="9225" width="10.42578125" style="231" customWidth="1"/>
    <col min="9226" max="9226" width="10" style="231" customWidth="1"/>
    <col min="9227" max="9227" width="14.42578125" style="231" customWidth="1"/>
    <col min="9228" max="9228" width="5.28515625" style="231" customWidth="1"/>
    <col min="9229" max="9229" width="12" style="231" customWidth="1"/>
    <col min="9230" max="9230" width="10" style="231" customWidth="1"/>
    <col min="9231" max="9231" width="14.5703125" style="231" customWidth="1"/>
    <col min="9232" max="9232" width="12.28515625" style="231" customWidth="1"/>
    <col min="9233" max="9234" width="7.7109375" style="231" customWidth="1"/>
    <col min="9235" max="9235" width="13.5703125" style="231" customWidth="1"/>
    <col min="9236" max="9472" width="9.140625" style="231"/>
    <col min="9473" max="9473" width="3.85546875" style="231" bestFit="1" customWidth="1"/>
    <col min="9474" max="9474" width="13.28515625" style="231" customWidth="1"/>
    <col min="9475" max="9475" width="10.7109375" style="231" customWidth="1"/>
    <col min="9476" max="9476" width="10.42578125" style="231" customWidth="1"/>
    <col min="9477" max="9477" width="5" style="231" customWidth="1"/>
    <col min="9478" max="9478" width="11.42578125" style="231" customWidth="1"/>
    <col min="9479" max="9479" width="8.28515625" style="231" customWidth="1"/>
    <col min="9480" max="9480" width="9.42578125" style="231" customWidth="1"/>
    <col min="9481" max="9481" width="10.42578125" style="231" customWidth="1"/>
    <col min="9482" max="9482" width="10" style="231" customWidth="1"/>
    <col min="9483" max="9483" width="14.42578125" style="231" customWidth="1"/>
    <col min="9484" max="9484" width="5.28515625" style="231" customWidth="1"/>
    <col min="9485" max="9485" width="12" style="231" customWidth="1"/>
    <col min="9486" max="9486" width="10" style="231" customWidth="1"/>
    <col min="9487" max="9487" width="14.5703125" style="231" customWidth="1"/>
    <col min="9488" max="9488" width="12.28515625" style="231" customWidth="1"/>
    <col min="9489" max="9490" width="7.7109375" style="231" customWidth="1"/>
    <col min="9491" max="9491" width="13.5703125" style="231" customWidth="1"/>
    <col min="9492" max="9728" width="9.140625" style="231"/>
    <col min="9729" max="9729" width="3.85546875" style="231" bestFit="1" customWidth="1"/>
    <col min="9730" max="9730" width="13.28515625" style="231" customWidth="1"/>
    <col min="9731" max="9731" width="10.7109375" style="231" customWidth="1"/>
    <col min="9732" max="9732" width="10.42578125" style="231" customWidth="1"/>
    <col min="9733" max="9733" width="5" style="231" customWidth="1"/>
    <col min="9734" max="9734" width="11.42578125" style="231" customWidth="1"/>
    <col min="9735" max="9735" width="8.28515625" style="231" customWidth="1"/>
    <col min="9736" max="9736" width="9.42578125" style="231" customWidth="1"/>
    <col min="9737" max="9737" width="10.42578125" style="231" customWidth="1"/>
    <col min="9738" max="9738" width="10" style="231" customWidth="1"/>
    <col min="9739" max="9739" width="14.42578125" style="231" customWidth="1"/>
    <col min="9740" max="9740" width="5.28515625" style="231" customWidth="1"/>
    <col min="9741" max="9741" width="12" style="231" customWidth="1"/>
    <col min="9742" max="9742" width="10" style="231" customWidth="1"/>
    <col min="9743" max="9743" width="14.5703125" style="231" customWidth="1"/>
    <col min="9744" max="9744" width="12.28515625" style="231" customWidth="1"/>
    <col min="9745" max="9746" width="7.7109375" style="231" customWidth="1"/>
    <col min="9747" max="9747" width="13.5703125" style="231" customWidth="1"/>
    <col min="9748" max="9984" width="9.140625" style="231"/>
    <col min="9985" max="9985" width="3.85546875" style="231" bestFit="1" customWidth="1"/>
    <col min="9986" max="9986" width="13.28515625" style="231" customWidth="1"/>
    <col min="9987" max="9987" width="10.7109375" style="231" customWidth="1"/>
    <col min="9988" max="9988" width="10.42578125" style="231" customWidth="1"/>
    <col min="9989" max="9989" width="5" style="231" customWidth="1"/>
    <col min="9990" max="9990" width="11.42578125" style="231" customWidth="1"/>
    <col min="9991" max="9991" width="8.28515625" style="231" customWidth="1"/>
    <col min="9992" max="9992" width="9.42578125" style="231" customWidth="1"/>
    <col min="9993" max="9993" width="10.42578125" style="231" customWidth="1"/>
    <col min="9994" max="9994" width="10" style="231" customWidth="1"/>
    <col min="9995" max="9995" width="14.42578125" style="231" customWidth="1"/>
    <col min="9996" max="9996" width="5.28515625" style="231" customWidth="1"/>
    <col min="9997" max="9997" width="12" style="231" customWidth="1"/>
    <col min="9998" max="9998" width="10" style="231" customWidth="1"/>
    <col min="9999" max="9999" width="14.5703125" style="231" customWidth="1"/>
    <col min="10000" max="10000" width="12.28515625" style="231" customWidth="1"/>
    <col min="10001" max="10002" width="7.7109375" style="231" customWidth="1"/>
    <col min="10003" max="10003" width="13.5703125" style="231" customWidth="1"/>
    <col min="10004" max="10240" width="9.140625" style="231"/>
    <col min="10241" max="10241" width="3.85546875" style="231" bestFit="1" customWidth="1"/>
    <col min="10242" max="10242" width="13.28515625" style="231" customWidth="1"/>
    <col min="10243" max="10243" width="10.7109375" style="231" customWidth="1"/>
    <col min="10244" max="10244" width="10.42578125" style="231" customWidth="1"/>
    <col min="10245" max="10245" width="5" style="231" customWidth="1"/>
    <col min="10246" max="10246" width="11.42578125" style="231" customWidth="1"/>
    <col min="10247" max="10247" width="8.28515625" style="231" customWidth="1"/>
    <col min="10248" max="10248" width="9.42578125" style="231" customWidth="1"/>
    <col min="10249" max="10249" width="10.42578125" style="231" customWidth="1"/>
    <col min="10250" max="10250" width="10" style="231" customWidth="1"/>
    <col min="10251" max="10251" width="14.42578125" style="231" customWidth="1"/>
    <col min="10252" max="10252" width="5.28515625" style="231" customWidth="1"/>
    <col min="10253" max="10253" width="12" style="231" customWidth="1"/>
    <col min="10254" max="10254" width="10" style="231" customWidth="1"/>
    <col min="10255" max="10255" width="14.5703125" style="231" customWidth="1"/>
    <col min="10256" max="10256" width="12.28515625" style="231" customWidth="1"/>
    <col min="10257" max="10258" width="7.7109375" style="231" customWidth="1"/>
    <col min="10259" max="10259" width="13.5703125" style="231" customWidth="1"/>
    <col min="10260" max="10496" width="9.140625" style="231"/>
    <col min="10497" max="10497" width="3.85546875" style="231" bestFit="1" customWidth="1"/>
    <col min="10498" max="10498" width="13.28515625" style="231" customWidth="1"/>
    <col min="10499" max="10499" width="10.7109375" style="231" customWidth="1"/>
    <col min="10500" max="10500" width="10.42578125" style="231" customWidth="1"/>
    <col min="10501" max="10501" width="5" style="231" customWidth="1"/>
    <col min="10502" max="10502" width="11.42578125" style="231" customWidth="1"/>
    <col min="10503" max="10503" width="8.28515625" style="231" customWidth="1"/>
    <col min="10504" max="10504" width="9.42578125" style="231" customWidth="1"/>
    <col min="10505" max="10505" width="10.42578125" style="231" customWidth="1"/>
    <col min="10506" max="10506" width="10" style="231" customWidth="1"/>
    <col min="10507" max="10507" width="14.42578125" style="231" customWidth="1"/>
    <col min="10508" max="10508" width="5.28515625" style="231" customWidth="1"/>
    <col min="10509" max="10509" width="12" style="231" customWidth="1"/>
    <col min="10510" max="10510" width="10" style="231" customWidth="1"/>
    <col min="10511" max="10511" width="14.5703125" style="231" customWidth="1"/>
    <col min="10512" max="10512" width="12.28515625" style="231" customWidth="1"/>
    <col min="10513" max="10514" width="7.7109375" style="231" customWidth="1"/>
    <col min="10515" max="10515" width="13.5703125" style="231" customWidth="1"/>
    <col min="10516" max="10752" width="9.140625" style="231"/>
    <col min="10753" max="10753" width="3.85546875" style="231" bestFit="1" customWidth="1"/>
    <col min="10754" max="10754" width="13.28515625" style="231" customWidth="1"/>
    <col min="10755" max="10755" width="10.7109375" style="231" customWidth="1"/>
    <col min="10756" max="10756" width="10.42578125" style="231" customWidth="1"/>
    <col min="10757" max="10757" width="5" style="231" customWidth="1"/>
    <col min="10758" max="10758" width="11.42578125" style="231" customWidth="1"/>
    <col min="10759" max="10759" width="8.28515625" style="231" customWidth="1"/>
    <col min="10760" max="10760" width="9.42578125" style="231" customWidth="1"/>
    <col min="10761" max="10761" width="10.42578125" style="231" customWidth="1"/>
    <col min="10762" max="10762" width="10" style="231" customWidth="1"/>
    <col min="10763" max="10763" width="14.42578125" style="231" customWidth="1"/>
    <col min="10764" max="10764" width="5.28515625" style="231" customWidth="1"/>
    <col min="10765" max="10765" width="12" style="231" customWidth="1"/>
    <col min="10766" max="10766" width="10" style="231" customWidth="1"/>
    <col min="10767" max="10767" width="14.5703125" style="231" customWidth="1"/>
    <col min="10768" max="10768" width="12.28515625" style="231" customWidth="1"/>
    <col min="10769" max="10770" width="7.7109375" style="231" customWidth="1"/>
    <col min="10771" max="10771" width="13.5703125" style="231" customWidth="1"/>
    <col min="10772" max="11008" width="9.140625" style="231"/>
    <col min="11009" max="11009" width="3.85546875" style="231" bestFit="1" customWidth="1"/>
    <col min="11010" max="11010" width="13.28515625" style="231" customWidth="1"/>
    <col min="11011" max="11011" width="10.7109375" style="231" customWidth="1"/>
    <col min="11012" max="11012" width="10.42578125" style="231" customWidth="1"/>
    <col min="11013" max="11013" width="5" style="231" customWidth="1"/>
    <col min="11014" max="11014" width="11.42578125" style="231" customWidth="1"/>
    <col min="11015" max="11015" width="8.28515625" style="231" customWidth="1"/>
    <col min="11016" max="11016" width="9.42578125" style="231" customWidth="1"/>
    <col min="11017" max="11017" width="10.42578125" style="231" customWidth="1"/>
    <col min="11018" max="11018" width="10" style="231" customWidth="1"/>
    <col min="11019" max="11019" width="14.42578125" style="231" customWidth="1"/>
    <col min="11020" max="11020" width="5.28515625" style="231" customWidth="1"/>
    <col min="11021" max="11021" width="12" style="231" customWidth="1"/>
    <col min="11022" max="11022" width="10" style="231" customWidth="1"/>
    <col min="11023" max="11023" width="14.5703125" style="231" customWidth="1"/>
    <col min="11024" max="11024" width="12.28515625" style="231" customWidth="1"/>
    <col min="11025" max="11026" width="7.7109375" style="231" customWidth="1"/>
    <col min="11027" max="11027" width="13.5703125" style="231" customWidth="1"/>
    <col min="11028" max="11264" width="9.140625" style="231"/>
    <col min="11265" max="11265" width="3.85546875" style="231" bestFit="1" customWidth="1"/>
    <col min="11266" max="11266" width="13.28515625" style="231" customWidth="1"/>
    <col min="11267" max="11267" width="10.7109375" style="231" customWidth="1"/>
    <col min="11268" max="11268" width="10.42578125" style="231" customWidth="1"/>
    <col min="11269" max="11269" width="5" style="231" customWidth="1"/>
    <col min="11270" max="11270" width="11.42578125" style="231" customWidth="1"/>
    <col min="11271" max="11271" width="8.28515625" style="231" customWidth="1"/>
    <col min="11272" max="11272" width="9.42578125" style="231" customWidth="1"/>
    <col min="11273" max="11273" width="10.42578125" style="231" customWidth="1"/>
    <col min="11274" max="11274" width="10" style="231" customWidth="1"/>
    <col min="11275" max="11275" width="14.42578125" style="231" customWidth="1"/>
    <col min="11276" max="11276" width="5.28515625" style="231" customWidth="1"/>
    <col min="11277" max="11277" width="12" style="231" customWidth="1"/>
    <col min="11278" max="11278" width="10" style="231" customWidth="1"/>
    <col min="11279" max="11279" width="14.5703125" style="231" customWidth="1"/>
    <col min="11280" max="11280" width="12.28515625" style="231" customWidth="1"/>
    <col min="11281" max="11282" width="7.7109375" style="231" customWidth="1"/>
    <col min="11283" max="11283" width="13.5703125" style="231" customWidth="1"/>
    <col min="11284" max="11520" width="9.140625" style="231"/>
    <col min="11521" max="11521" width="3.85546875" style="231" bestFit="1" customWidth="1"/>
    <col min="11522" max="11522" width="13.28515625" style="231" customWidth="1"/>
    <col min="11523" max="11523" width="10.7109375" style="231" customWidth="1"/>
    <col min="11524" max="11524" width="10.42578125" style="231" customWidth="1"/>
    <col min="11525" max="11525" width="5" style="231" customWidth="1"/>
    <col min="11526" max="11526" width="11.42578125" style="231" customWidth="1"/>
    <col min="11527" max="11527" width="8.28515625" style="231" customWidth="1"/>
    <col min="11528" max="11528" width="9.42578125" style="231" customWidth="1"/>
    <col min="11529" max="11529" width="10.42578125" style="231" customWidth="1"/>
    <col min="11530" max="11530" width="10" style="231" customWidth="1"/>
    <col min="11531" max="11531" width="14.42578125" style="231" customWidth="1"/>
    <col min="11532" max="11532" width="5.28515625" style="231" customWidth="1"/>
    <col min="11533" max="11533" width="12" style="231" customWidth="1"/>
    <col min="11534" max="11534" width="10" style="231" customWidth="1"/>
    <col min="11535" max="11535" width="14.5703125" style="231" customWidth="1"/>
    <col min="11536" max="11536" width="12.28515625" style="231" customWidth="1"/>
    <col min="11537" max="11538" width="7.7109375" style="231" customWidth="1"/>
    <col min="11539" max="11539" width="13.5703125" style="231" customWidth="1"/>
    <col min="11540" max="11776" width="9.140625" style="231"/>
    <col min="11777" max="11777" width="3.85546875" style="231" bestFit="1" customWidth="1"/>
    <col min="11778" max="11778" width="13.28515625" style="231" customWidth="1"/>
    <col min="11779" max="11779" width="10.7109375" style="231" customWidth="1"/>
    <col min="11780" max="11780" width="10.42578125" style="231" customWidth="1"/>
    <col min="11781" max="11781" width="5" style="231" customWidth="1"/>
    <col min="11782" max="11782" width="11.42578125" style="231" customWidth="1"/>
    <col min="11783" max="11783" width="8.28515625" style="231" customWidth="1"/>
    <col min="11784" max="11784" width="9.42578125" style="231" customWidth="1"/>
    <col min="11785" max="11785" width="10.42578125" style="231" customWidth="1"/>
    <col min="11786" max="11786" width="10" style="231" customWidth="1"/>
    <col min="11787" max="11787" width="14.42578125" style="231" customWidth="1"/>
    <col min="11788" max="11788" width="5.28515625" style="231" customWidth="1"/>
    <col min="11789" max="11789" width="12" style="231" customWidth="1"/>
    <col min="11790" max="11790" width="10" style="231" customWidth="1"/>
    <col min="11791" max="11791" width="14.5703125" style="231" customWidth="1"/>
    <col min="11792" max="11792" width="12.28515625" style="231" customWidth="1"/>
    <col min="11793" max="11794" width="7.7109375" style="231" customWidth="1"/>
    <col min="11795" max="11795" width="13.5703125" style="231" customWidth="1"/>
    <col min="11796" max="12032" width="9.140625" style="231"/>
    <col min="12033" max="12033" width="3.85546875" style="231" bestFit="1" customWidth="1"/>
    <col min="12034" max="12034" width="13.28515625" style="231" customWidth="1"/>
    <col min="12035" max="12035" width="10.7109375" style="231" customWidth="1"/>
    <col min="12036" max="12036" width="10.42578125" style="231" customWidth="1"/>
    <col min="12037" max="12037" width="5" style="231" customWidth="1"/>
    <col min="12038" max="12038" width="11.42578125" style="231" customWidth="1"/>
    <col min="12039" max="12039" width="8.28515625" style="231" customWidth="1"/>
    <col min="12040" max="12040" width="9.42578125" style="231" customWidth="1"/>
    <col min="12041" max="12041" width="10.42578125" style="231" customWidth="1"/>
    <col min="12042" max="12042" width="10" style="231" customWidth="1"/>
    <col min="12043" max="12043" width="14.42578125" style="231" customWidth="1"/>
    <col min="12044" max="12044" width="5.28515625" style="231" customWidth="1"/>
    <col min="12045" max="12045" width="12" style="231" customWidth="1"/>
    <col min="12046" max="12046" width="10" style="231" customWidth="1"/>
    <col min="12047" max="12047" width="14.5703125" style="231" customWidth="1"/>
    <col min="12048" max="12048" width="12.28515625" style="231" customWidth="1"/>
    <col min="12049" max="12050" width="7.7109375" style="231" customWidth="1"/>
    <col min="12051" max="12051" width="13.5703125" style="231" customWidth="1"/>
    <col min="12052" max="12288" width="9.140625" style="231"/>
    <col min="12289" max="12289" width="3.85546875" style="231" bestFit="1" customWidth="1"/>
    <col min="12290" max="12290" width="13.28515625" style="231" customWidth="1"/>
    <col min="12291" max="12291" width="10.7109375" style="231" customWidth="1"/>
    <col min="12292" max="12292" width="10.42578125" style="231" customWidth="1"/>
    <col min="12293" max="12293" width="5" style="231" customWidth="1"/>
    <col min="12294" max="12294" width="11.42578125" style="231" customWidth="1"/>
    <col min="12295" max="12295" width="8.28515625" style="231" customWidth="1"/>
    <col min="12296" max="12296" width="9.42578125" style="231" customWidth="1"/>
    <col min="12297" max="12297" width="10.42578125" style="231" customWidth="1"/>
    <col min="12298" max="12298" width="10" style="231" customWidth="1"/>
    <col min="12299" max="12299" width="14.42578125" style="231" customWidth="1"/>
    <col min="12300" max="12300" width="5.28515625" style="231" customWidth="1"/>
    <col min="12301" max="12301" width="12" style="231" customWidth="1"/>
    <col min="12302" max="12302" width="10" style="231" customWidth="1"/>
    <col min="12303" max="12303" width="14.5703125" style="231" customWidth="1"/>
    <col min="12304" max="12304" width="12.28515625" style="231" customWidth="1"/>
    <col min="12305" max="12306" width="7.7109375" style="231" customWidth="1"/>
    <col min="12307" max="12307" width="13.5703125" style="231" customWidth="1"/>
    <col min="12308" max="12544" width="9.140625" style="231"/>
    <col min="12545" max="12545" width="3.85546875" style="231" bestFit="1" customWidth="1"/>
    <col min="12546" max="12546" width="13.28515625" style="231" customWidth="1"/>
    <col min="12547" max="12547" width="10.7109375" style="231" customWidth="1"/>
    <col min="12548" max="12548" width="10.42578125" style="231" customWidth="1"/>
    <col min="12549" max="12549" width="5" style="231" customWidth="1"/>
    <col min="12550" max="12550" width="11.42578125" style="231" customWidth="1"/>
    <col min="12551" max="12551" width="8.28515625" style="231" customWidth="1"/>
    <col min="12552" max="12552" width="9.42578125" style="231" customWidth="1"/>
    <col min="12553" max="12553" width="10.42578125" style="231" customWidth="1"/>
    <col min="12554" max="12554" width="10" style="231" customWidth="1"/>
    <col min="12555" max="12555" width="14.42578125" style="231" customWidth="1"/>
    <col min="12556" max="12556" width="5.28515625" style="231" customWidth="1"/>
    <col min="12557" max="12557" width="12" style="231" customWidth="1"/>
    <col min="12558" max="12558" width="10" style="231" customWidth="1"/>
    <col min="12559" max="12559" width="14.5703125" style="231" customWidth="1"/>
    <col min="12560" max="12560" width="12.28515625" style="231" customWidth="1"/>
    <col min="12561" max="12562" width="7.7109375" style="231" customWidth="1"/>
    <col min="12563" max="12563" width="13.5703125" style="231" customWidth="1"/>
    <col min="12564" max="12800" width="9.140625" style="231"/>
    <col min="12801" max="12801" width="3.85546875" style="231" bestFit="1" customWidth="1"/>
    <col min="12802" max="12802" width="13.28515625" style="231" customWidth="1"/>
    <col min="12803" max="12803" width="10.7109375" style="231" customWidth="1"/>
    <col min="12804" max="12804" width="10.42578125" style="231" customWidth="1"/>
    <col min="12805" max="12805" width="5" style="231" customWidth="1"/>
    <col min="12806" max="12806" width="11.42578125" style="231" customWidth="1"/>
    <col min="12807" max="12807" width="8.28515625" style="231" customWidth="1"/>
    <col min="12808" max="12808" width="9.42578125" style="231" customWidth="1"/>
    <col min="12809" max="12809" width="10.42578125" style="231" customWidth="1"/>
    <col min="12810" max="12810" width="10" style="231" customWidth="1"/>
    <col min="12811" max="12811" width="14.42578125" style="231" customWidth="1"/>
    <col min="12812" max="12812" width="5.28515625" style="231" customWidth="1"/>
    <col min="12813" max="12813" width="12" style="231" customWidth="1"/>
    <col min="12814" max="12814" width="10" style="231" customWidth="1"/>
    <col min="12815" max="12815" width="14.5703125" style="231" customWidth="1"/>
    <col min="12816" max="12816" width="12.28515625" style="231" customWidth="1"/>
    <col min="12817" max="12818" width="7.7109375" style="231" customWidth="1"/>
    <col min="12819" max="12819" width="13.5703125" style="231" customWidth="1"/>
    <col min="12820" max="13056" width="9.140625" style="231"/>
    <col min="13057" max="13057" width="3.85546875" style="231" bestFit="1" customWidth="1"/>
    <col min="13058" max="13058" width="13.28515625" style="231" customWidth="1"/>
    <col min="13059" max="13059" width="10.7109375" style="231" customWidth="1"/>
    <col min="13060" max="13060" width="10.42578125" style="231" customWidth="1"/>
    <col min="13061" max="13061" width="5" style="231" customWidth="1"/>
    <col min="13062" max="13062" width="11.42578125" style="231" customWidth="1"/>
    <col min="13063" max="13063" width="8.28515625" style="231" customWidth="1"/>
    <col min="13064" max="13064" width="9.42578125" style="231" customWidth="1"/>
    <col min="13065" max="13065" width="10.42578125" style="231" customWidth="1"/>
    <col min="13066" max="13066" width="10" style="231" customWidth="1"/>
    <col min="13067" max="13067" width="14.42578125" style="231" customWidth="1"/>
    <col min="13068" max="13068" width="5.28515625" style="231" customWidth="1"/>
    <col min="13069" max="13069" width="12" style="231" customWidth="1"/>
    <col min="13070" max="13070" width="10" style="231" customWidth="1"/>
    <col min="13071" max="13071" width="14.5703125" style="231" customWidth="1"/>
    <col min="13072" max="13072" width="12.28515625" style="231" customWidth="1"/>
    <col min="13073" max="13074" width="7.7109375" style="231" customWidth="1"/>
    <col min="13075" max="13075" width="13.5703125" style="231" customWidth="1"/>
    <col min="13076" max="13312" width="9.140625" style="231"/>
    <col min="13313" max="13313" width="3.85546875" style="231" bestFit="1" customWidth="1"/>
    <col min="13314" max="13314" width="13.28515625" style="231" customWidth="1"/>
    <col min="13315" max="13315" width="10.7109375" style="231" customWidth="1"/>
    <col min="13316" max="13316" width="10.42578125" style="231" customWidth="1"/>
    <col min="13317" max="13317" width="5" style="231" customWidth="1"/>
    <col min="13318" max="13318" width="11.42578125" style="231" customWidth="1"/>
    <col min="13319" max="13319" width="8.28515625" style="231" customWidth="1"/>
    <col min="13320" max="13320" width="9.42578125" style="231" customWidth="1"/>
    <col min="13321" max="13321" width="10.42578125" style="231" customWidth="1"/>
    <col min="13322" max="13322" width="10" style="231" customWidth="1"/>
    <col min="13323" max="13323" width="14.42578125" style="231" customWidth="1"/>
    <col min="13324" max="13324" width="5.28515625" style="231" customWidth="1"/>
    <col min="13325" max="13325" width="12" style="231" customWidth="1"/>
    <col min="13326" max="13326" width="10" style="231" customWidth="1"/>
    <col min="13327" max="13327" width="14.5703125" style="231" customWidth="1"/>
    <col min="13328" max="13328" width="12.28515625" style="231" customWidth="1"/>
    <col min="13329" max="13330" width="7.7109375" style="231" customWidth="1"/>
    <col min="13331" max="13331" width="13.5703125" style="231" customWidth="1"/>
    <col min="13332" max="13568" width="9.140625" style="231"/>
    <col min="13569" max="13569" width="3.85546875" style="231" bestFit="1" customWidth="1"/>
    <col min="13570" max="13570" width="13.28515625" style="231" customWidth="1"/>
    <col min="13571" max="13571" width="10.7109375" style="231" customWidth="1"/>
    <col min="13572" max="13572" width="10.42578125" style="231" customWidth="1"/>
    <col min="13573" max="13573" width="5" style="231" customWidth="1"/>
    <col min="13574" max="13574" width="11.42578125" style="231" customWidth="1"/>
    <col min="13575" max="13575" width="8.28515625" style="231" customWidth="1"/>
    <col min="13576" max="13576" width="9.42578125" style="231" customWidth="1"/>
    <col min="13577" max="13577" width="10.42578125" style="231" customWidth="1"/>
    <col min="13578" max="13578" width="10" style="231" customWidth="1"/>
    <col min="13579" max="13579" width="14.42578125" style="231" customWidth="1"/>
    <col min="13580" max="13580" width="5.28515625" style="231" customWidth="1"/>
    <col min="13581" max="13581" width="12" style="231" customWidth="1"/>
    <col min="13582" max="13582" width="10" style="231" customWidth="1"/>
    <col min="13583" max="13583" width="14.5703125" style="231" customWidth="1"/>
    <col min="13584" max="13584" width="12.28515625" style="231" customWidth="1"/>
    <col min="13585" max="13586" width="7.7109375" style="231" customWidth="1"/>
    <col min="13587" max="13587" width="13.5703125" style="231" customWidth="1"/>
    <col min="13588" max="13824" width="9.140625" style="231"/>
    <col min="13825" max="13825" width="3.85546875" style="231" bestFit="1" customWidth="1"/>
    <col min="13826" max="13826" width="13.28515625" style="231" customWidth="1"/>
    <col min="13827" max="13827" width="10.7109375" style="231" customWidth="1"/>
    <col min="13828" max="13828" width="10.42578125" style="231" customWidth="1"/>
    <col min="13829" max="13829" width="5" style="231" customWidth="1"/>
    <col min="13830" max="13830" width="11.42578125" style="231" customWidth="1"/>
    <col min="13831" max="13831" width="8.28515625" style="231" customWidth="1"/>
    <col min="13832" max="13832" width="9.42578125" style="231" customWidth="1"/>
    <col min="13833" max="13833" width="10.42578125" style="231" customWidth="1"/>
    <col min="13834" max="13834" width="10" style="231" customWidth="1"/>
    <col min="13835" max="13835" width="14.42578125" style="231" customWidth="1"/>
    <col min="13836" max="13836" width="5.28515625" style="231" customWidth="1"/>
    <col min="13837" max="13837" width="12" style="231" customWidth="1"/>
    <col min="13838" max="13838" width="10" style="231" customWidth="1"/>
    <col min="13839" max="13839" width="14.5703125" style="231" customWidth="1"/>
    <col min="13840" max="13840" width="12.28515625" style="231" customWidth="1"/>
    <col min="13841" max="13842" width="7.7109375" style="231" customWidth="1"/>
    <col min="13843" max="13843" width="13.5703125" style="231" customWidth="1"/>
    <col min="13844" max="14080" width="9.140625" style="231"/>
    <col min="14081" max="14081" width="3.85546875" style="231" bestFit="1" customWidth="1"/>
    <col min="14082" max="14082" width="13.28515625" style="231" customWidth="1"/>
    <col min="14083" max="14083" width="10.7109375" style="231" customWidth="1"/>
    <col min="14084" max="14084" width="10.42578125" style="231" customWidth="1"/>
    <col min="14085" max="14085" width="5" style="231" customWidth="1"/>
    <col min="14086" max="14086" width="11.42578125" style="231" customWidth="1"/>
    <col min="14087" max="14087" width="8.28515625" style="231" customWidth="1"/>
    <col min="14088" max="14088" width="9.42578125" style="231" customWidth="1"/>
    <col min="14089" max="14089" width="10.42578125" style="231" customWidth="1"/>
    <col min="14090" max="14090" width="10" style="231" customWidth="1"/>
    <col min="14091" max="14091" width="14.42578125" style="231" customWidth="1"/>
    <col min="14092" max="14092" width="5.28515625" style="231" customWidth="1"/>
    <col min="14093" max="14093" width="12" style="231" customWidth="1"/>
    <col min="14094" max="14094" width="10" style="231" customWidth="1"/>
    <col min="14095" max="14095" width="14.5703125" style="231" customWidth="1"/>
    <col min="14096" max="14096" width="12.28515625" style="231" customWidth="1"/>
    <col min="14097" max="14098" width="7.7109375" style="231" customWidth="1"/>
    <col min="14099" max="14099" width="13.5703125" style="231" customWidth="1"/>
    <col min="14100" max="14336" width="9.140625" style="231"/>
    <col min="14337" max="14337" width="3.85546875" style="231" bestFit="1" customWidth="1"/>
    <col min="14338" max="14338" width="13.28515625" style="231" customWidth="1"/>
    <col min="14339" max="14339" width="10.7109375" style="231" customWidth="1"/>
    <col min="14340" max="14340" width="10.42578125" style="231" customWidth="1"/>
    <col min="14341" max="14341" width="5" style="231" customWidth="1"/>
    <col min="14342" max="14342" width="11.42578125" style="231" customWidth="1"/>
    <col min="14343" max="14343" width="8.28515625" style="231" customWidth="1"/>
    <col min="14344" max="14344" width="9.42578125" style="231" customWidth="1"/>
    <col min="14345" max="14345" width="10.42578125" style="231" customWidth="1"/>
    <col min="14346" max="14346" width="10" style="231" customWidth="1"/>
    <col min="14347" max="14347" width="14.42578125" style="231" customWidth="1"/>
    <col min="14348" max="14348" width="5.28515625" style="231" customWidth="1"/>
    <col min="14349" max="14349" width="12" style="231" customWidth="1"/>
    <col min="14350" max="14350" width="10" style="231" customWidth="1"/>
    <col min="14351" max="14351" width="14.5703125" style="231" customWidth="1"/>
    <col min="14352" max="14352" width="12.28515625" style="231" customWidth="1"/>
    <col min="14353" max="14354" width="7.7109375" style="231" customWidth="1"/>
    <col min="14355" max="14355" width="13.5703125" style="231" customWidth="1"/>
    <col min="14356" max="14592" width="9.140625" style="231"/>
    <col min="14593" max="14593" width="3.85546875" style="231" bestFit="1" customWidth="1"/>
    <col min="14594" max="14594" width="13.28515625" style="231" customWidth="1"/>
    <col min="14595" max="14595" width="10.7109375" style="231" customWidth="1"/>
    <col min="14596" max="14596" width="10.42578125" style="231" customWidth="1"/>
    <col min="14597" max="14597" width="5" style="231" customWidth="1"/>
    <col min="14598" max="14598" width="11.42578125" style="231" customWidth="1"/>
    <col min="14599" max="14599" width="8.28515625" style="231" customWidth="1"/>
    <col min="14600" max="14600" width="9.42578125" style="231" customWidth="1"/>
    <col min="14601" max="14601" width="10.42578125" style="231" customWidth="1"/>
    <col min="14602" max="14602" width="10" style="231" customWidth="1"/>
    <col min="14603" max="14603" width="14.42578125" style="231" customWidth="1"/>
    <col min="14604" max="14604" width="5.28515625" style="231" customWidth="1"/>
    <col min="14605" max="14605" width="12" style="231" customWidth="1"/>
    <col min="14606" max="14606" width="10" style="231" customWidth="1"/>
    <col min="14607" max="14607" width="14.5703125" style="231" customWidth="1"/>
    <col min="14608" max="14608" width="12.28515625" style="231" customWidth="1"/>
    <col min="14609" max="14610" width="7.7109375" style="231" customWidth="1"/>
    <col min="14611" max="14611" width="13.5703125" style="231" customWidth="1"/>
    <col min="14612" max="14848" width="9.140625" style="231"/>
    <col min="14849" max="14849" width="3.85546875" style="231" bestFit="1" customWidth="1"/>
    <col min="14850" max="14850" width="13.28515625" style="231" customWidth="1"/>
    <col min="14851" max="14851" width="10.7109375" style="231" customWidth="1"/>
    <col min="14852" max="14852" width="10.42578125" style="231" customWidth="1"/>
    <col min="14853" max="14853" width="5" style="231" customWidth="1"/>
    <col min="14854" max="14854" width="11.42578125" style="231" customWidth="1"/>
    <col min="14855" max="14855" width="8.28515625" style="231" customWidth="1"/>
    <col min="14856" max="14856" width="9.42578125" style="231" customWidth="1"/>
    <col min="14857" max="14857" width="10.42578125" style="231" customWidth="1"/>
    <col min="14858" max="14858" width="10" style="231" customWidth="1"/>
    <col min="14859" max="14859" width="14.42578125" style="231" customWidth="1"/>
    <col min="14860" max="14860" width="5.28515625" style="231" customWidth="1"/>
    <col min="14861" max="14861" width="12" style="231" customWidth="1"/>
    <col min="14862" max="14862" width="10" style="231" customWidth="1"/>
    <col min="14863" max="14863" width="14.5703125" style="231" customWidth="1"/>
    <col min="14864" max="14864" width="12.28515625" style="231" customWidth="1"/>
    <col min="14865" max="14866" width="7.7109375" style="231" customWidth="1"/>
    <col min="14867" max="14867" width="13.5703125" style="231" customWidth="1"/>
    <col min="14868" max="15104" width="9.140625" style="231"/>
    <col min="15105" max="15105" width="3.85546875" style="231" bestFit="1" customWidth="1"/>
    <col min="15106" max="15106" width="13.28515625" style="231" customWidth="1"/>
    <col min="15107" max="15107" width="10.7109375" style="231" customWidth="1"/>
    <col min="15108" max="15108" width="10.42578125" style="231" customWidth="1"/>
    <col min="15109" max="15109" width="5" style="231" customWidth="1"/>
    <col min="15110" max="15110" width="11.42578125" style="231" customWidth="1"/>
    <col min="15111" max="15111" width="8.28515625" style="231" customWidth="1"/>
    <col min="15112" max="15112" width="9.42578125" style="231" customWidth="1"/>
    <col min="15113" max="15113" width="10.42578125" style="231" customWidth="1"/>
    <col min="15114" max="15114" width="10" style="231" customWidth="1"/>
    <col min="15115" max="15115" width="14.42578125" style="231" customWidth="1"/>
    <col min="15116" max="15116" width="5.28515625" style="231" customWidth="1"/>
    <col min="15117" max="15117" width="12" style="231" customWidth="1"/>
    <col min="15118" max="15118" width="10" style="231" customWidth="1"/>
    <col min="15119" max="15119" width="14.5703125" style="231" customWidth="1"/>
    <col min="15120" max="15120" width="12.28515625" style="231" customWidth="1"/>
    <col min="15121" max="15122" width="7.7109375" style="231" customWidth="1"/>
    <col min="15123" max="15123" width="13.5703125" style="231" customWidth="1"/>
    <col min="15124" max="15360" width="9.140625" style="231"/>
    <col min="15361" max="15361" width="3.85546875" style="231" bestFit="1" customWidth="1"/>
    <col min="15362" max="15362" width="13.28515625" style="231" customWidth="1"/>
    <col min="15363" max="15363" width="10.7109375" style="231" customWidth="1"/>
    <col min="15364" max="15364" width="10.42578125" style="231" customWidth="1"/>
    <col min="15365" max="15365" width="5" style="231" customWidth="1"/>
    <col min="15366" max="15366" width="11.42578125" style="231" customWidth="1"/>
    <col min="15367" max="15367" width="8.28515625" style="231" customWidth="1"/>
    <col min="15368" max="15368" width="9.42578125" style="231" customWidth="1"/>
    <col min="15369" max="15369" width="10.42578125" style="231" customWidth="1"/>
    <col min="15370" max="15370" width="10" style="231" customWidth="1"/>
    <col min="15371" max="15371" width="14.42578125" style="231" customWidth="1"/>
    <col min="15372" max="15372" width="5.28515625" style="231" customWidth="1"/>
    <col min="15373" max="15373" width="12" style="231" customWidth="1"/>
    <col min="15374" max="15374" width="10" style="231" customWidth="1"/>
    <col min="15375" max="15375" width="14.5703125" style="231" customWidth="1"/>
    <col min="15376" max="15376" width="12.28515625" style="231" customWidth="1"/>
    <col min="15377" max="15378" width="7.7109375" style="231" customWidth="1"/>
    <col min="15379" max="15379" width="13.5703125" style="231" customWidth="1"/>
    <col min="15380" max="15616" width="9.140625" style="231"/>
    <col min="15617" max="15617" width="3.85546875" style="231" bestFit="1" customWidth="1"/>
    <col min="15618" max="15618" width="13.28515625" style="231" customWidth="1"/>
    <col min="15619" max="15619" width="10.7109375" style="231" customWidth="1"/>
    <col min="15620" max="15620" width="10.42578125" style="231" customWidth="1"/>
    <col min="15621" max="15621" width="5" style="231" customWidth="1"/>
    <col min="15622" max="15622" width="11.42578125" style="231" customWidth="1"/>
    <col min="15623" max="15623" width="8.28515625" style="231" customWidth="1"/>
    <col min="15624" max="15624" width="9.42578125" style="231" customWidth="1"/>
    <col min="15625" max="15625" width="10.42578125" style="231" customWidth="1"/>
    <col min="15626" max="15626" width="10" style="231" customWidth="1"/>
    <col min="15627" max="15627" width="14.42578125" style="231" customWidth="1"/>
    <col min="15628" max="15628" width="5.28515625" style="231" customWidth="1"/>
    <col min="15629" max="15629" width="12" style="231" customWidth="1"/>
    <col min="15630" max="15630" width="10" style="231" customWidth="1"/>
    <col min="15631" max="15631" width="14.5703125" style="231" customWidth="1"/>
    <col min="15632" max="15632" width="12.28515625" style="231" customWidth="1"/>
    <col min="15633" max="15634" width="7.7109375" style="231" customWidth="1"/>
    <col min="15635" max="15635" width="13.5703125" style="231" customWidth="1"/>
    <col min="15636" max="15872" width="9.140625" style="231"/>
    <col min="15873" max="15873" width="3.85546875" style="231" bestFit="1" customWidth="1"/>
    <col min="15874" max="15874" width="13.28515625" style="231" customWidth="1"/>
    <col min="15875" max="15875" width="10.7109375" style="231" customWidth="1"/>
    <col min="15876" max="15876" width="10.42578125" style="231" customWidth="1"/>
    <col min="15877" max="15877" width="5" style="231" customWidth="1"/>
    <col min="15878" max="15878" width="11.42578125" style="231" customWidth="1"/>
    <col min="15879" max="15879" width="8.28515625" style="231" customWidth="1"/>
    <col min="15880" max="15880" width="9.42578125" style="231" customWidth="1"/>
    <col min="15881" max="15881" width="10.42578125" style="231" customWidth="1"/>
    <col min="15882" max="15882" width="10" style="231" customWidth="1"/>
    <col min="15883" max="15883" width="14.42578125" style="231" customWidth="1"/>
    <col min="15884" max="15884" width="5.28515625" style="231" customWidth="1"/>
    <col min="15885" max="15885" width="12" style="231" customWidth="1"/>
    <col min="15886" max="15886" width="10" style="231" customWidth="1"/>
    <col min="15887" max="15887" width="14.5703125" style="231" customWidth="1"/>
    <col min="15888" max="15888" width="12.28515625" style="231" customWidth="1"/>
    <col min="15889" max="15890" width="7.7109375" style="231" customWidth="1"/>
    <col min="15891" max="15891" width="13.5703125" style="231" customWidth="1"/>
    <col min="15892" max="16128" width="9.140625" style="231"/>
    <col min="16129" max="16129" width="3.85546875" style="231" bestFit="1" customWidth="1"/>
    <col min="16130" max="16130" width="13.28515625" style="231" customWidth="1"/>
    <col min="16131" max="16131" width="10.7109375" style="231" customWidth="1"/>
    <col min="16132" max="16132" width="10.42578125" style="231" customWidth="1"/>
    <col min="16133" max="16133" width="5" style="231" customWidth="1"/>
    <col min="16134" max="16134" width="11.42578125" style="231" customWidth="1"/>
    <col min="16135" max="16135" width="8.28515625" style="231" customWidth="1"/>
    <col min="16136" max="16136" width="9.42578125" style="231" customWidth="1"/>
    <col min="16137" max="16137" width="10.42578125" style="231" customWidth="1"/>
    <col min="16138" max="16138" width="10" style="231" customWidth="1"/>
    <col min="16139" max="16139" width="14.42578125" style="231" customWidth="1"/>
    <col min="16140" max="16140" width="5.28515625" style="231" customWidth="1"/>
    <col min="16141" max="16141" width="12" style="231" customWidth="1"/>
    <col min="16142" max="16142" width="10" style="231" customWidth="1"/>
    <col min="16143" max="16143" width="14.5703125" style="231" customWidth="1"/>
    <col min="16144" max="16144" width="12.28515625" style="231" customWidth="1"/>
    <col min="16145" max="16146" width="7.7109375" style="231" customWidth="1"/>
    <col min="16147" max="16147" width="13.5703125" style="231" customWidth="1"/>
    <col min="16148" max="16384" width="9.140625" style="231"/>
  </cols>
  <sheetData>
    <row r="1" spans="1:20" s="224" customFormat="1" ht="20.25" customHeight="1">
      <c r="A1" s="53" t="s">
        <v>38</v>
      </c>
      <c r="B1" s="53"/>
      <c r="C1" s="223"/>
      <c r="D1" s="223"/>
      <c r="I1" s="225"/>
      <c r="J1" s="225"/>
      <c r="K1" s="225"/>
      <c r="L1" s="225"/>
      <c r="M1" s="225"/>
      <c r="N1" s="225"/>
      <c r="O1" s="225"/>
      <c r="P1" s="226"/>
      <c r="Q1" s="227"/>
      <c r="R1" s="227"/>
      <c r="S1" s="228" t="s">
        <v>137</v>
      </c>
    </row>
    <row r="2" spans="1:20" s="224" customFormat="1" ht="20.25" customHeight="1">
      <c r="A2" s="53"/>
      <c r="B2" s="53"/>
      <c r="C2" s="223"/>
      <c r="D2" s="223"/>
      <c r="I2" s="225"/>
      <c r="J2" s="225"/>
      <c r="K2" s="225"/>
      <c r="L2" s="225"/>
      <c r="M2" s="225"/>
      <c r="N2" s="225"/>
      <c r="O2" s="225"/>
      <c r="P2" s="226"/>
      <c r="Q2" s="227"/>
      <c r="R2" s="227"/>
      <c r="S2" s="228"/>
    </row>
    <row r="3" spans="1:20">
      <c r="A3" s="54" t="s">
        <v>93</v>
      </c>
      <c r="B3" s="54"/>
      <c r="C3" s="229"/>
      <c r="D3" s="230"/>
      <c r="Q3" s="539" t="s">
        <v>36</v>
      </c>
      <c r="R3" s="1026"/>
      <c r="S3" s="1026"/>
      <c r="T3" s="231"/>
    </row>
    <row r="4" spans="1:20">
      <c r="A4" s="54"/>
      <c r="B4" s="54"/>
      <c r="C4" s="229"/>
      <c r="D4" s="230"/>
      <c r="R4" s="945"/>
      <c r="S4" s="946"/>
      <c r="T4" s="231"/>
    </row>
    <row r="5" spans="1:20" ht="16.5" customHeight="1">
      <c r="A5" s="232"/>
      <c r="B5" s="232"/>
      <c r="C5" s="232"/>
      <c r="M5" s="231"/>
      <c r="O5" s="47"/>
      <c r="P5" s="1027" t="s">
        <v>537</v>
      </c>
      <c r="Q5" s="1027"/>
      <c r="R5" s="1027"/>
      <c r="S5" s="1027"/>
      <c r="T5" s="231"/>
    </row>
    <row r="6" spans="1:20" s="233" customFormat="1" ht="16.5">
      <c r="A6" s="1028" t="s">
        <v>138</v>
      </c>
      <c r="B6" s="1028"/>
      <c r="C6" s="1028"/>
      <c r="D6" s="1028"/>
      <c r="E6" s="1028"/>
      <c r="F6" s="1028"/>
      <c r="G6" s="1028"/>
      <c r="H6" s="1028"/>
      <c r="I6" s="1028"/>
      <c r="J6" s="1028"/>
      <c r="K6" s="1028"/>
      <c r="L6" s="1028"/>
      <c r="M6" s="1028"/>
      <c r="N6" s="1028"/>
      <c r="O6" s="1028"/>
      <c r="P6" s="1028"/>
      <c r="Q6" s="1028"/>
      <c r="R6" s="1028"/>
      <c r="S6" s="1028"/>
    </row>
    <row r="7" spans="1:20" s="233" customFormat="1" ht="34.5" customHeight="1">
      <c r="A7" s="1029" t="s">
        <v>534</v>
      </c>
      <c r="B7" s="1029"/>
      <c r="C7" s="1029"/>
      <c r="D7" s="1029"/>
      <c r="E7" s="1029"/>
      <c r="F7" s="1029"/>
      <c r="G7" s="1029"/>
      <c r="H7" s="1029"/>
      <c r="I7" s="1029"/>
      <c r="J7" s="1029"/>
      <c r="K7" s="1029"/>
      <c r="L7" s="1029"/>
      <c r="M7" s="1029"/>
      <c r="N7" s="1029"/>
      <c r="O7" s="1029"/>
      <c r="P7" s="1029"/>
      <c r="Q7" s="1029"/>
      <c r="R7" s="1029"/>
      <c r="S7" s="1029"/>
    </row>
    <row r="8" spans="1:20" s="233" customFormat="1" ht="16.5">
      <c r="A8" s="234"/>
      <c r="B8" s="235"/>
      <c r="C8" s="235"/>
      <c r="D8" s="235"/>
      <c r="E8" s="235"/>
      <c r="F8" s="235"/>
      <c r="G8" s="235"/>
      <c r="H8" s="235"/>
      <c r="I8" s="235" t="s">
        <v>139</v>
      </c>
      <c r="J8" s="1030" t="s">
        <v>535</v>
      </c>
      <c r="K8" s="1030"/>
      <c r="L8" s="1030"/>
      <c r="M8" s="236" t="s">
        <v>140</v>
      </c>
      <c r="N8" s="237"/>
      <c r="O8" s="1031" t="s">
        <v>536</v>
      </c>
      <c r="P8" s="1031"/>
      <c r="Q8" s="1031"/>
      <c r="R8" s="238"/>
      <c r="S8" s="239"/>
    </row>
    <row r="9" spans="1:20" ht="15.75" customHeight="1">
      <c r="T9" s="231"/>
    </row>
    <row r="10" spans="1:20" s="242" customFormat="1" ht="67.5">
      <c r="A10" s="240" t="s">
        <v>70</v>
      </c>
      <c r="B10" s="240" t="s">
        <v>141</v>
      </c>
      <c r="C10" s="240" t="s">
        <v>142</v>
      </c>
      <c r="D10" s="240" t="s">
        <v>143</v>
      </c>
      <c r="E10" s="240" t="s">
        <v>144</v>
      </c>
      <c r="F10" s="241" t="s">
        <v>145</v>
      </c>
      <c r="G10" s="241" t="s">
        <v>146</v>
      </c>
      <c r="H10" s="241" t="s">
        <v>147</v>
      </c>
      <c r="I10" s="240" t="s">
        <v>148</v>
      </c>
      <c r="J10" s="240" t="s">
        <v>149</v>
      </c>
      <c r="K10" s="240" t="s">
        <v>150</v>
      </c>
      <c r="L10" s="240" t="s">
        <v>151</v>
      </c>
      <c r="M10" s="240" t="s">
        <v>152</v>
      </c>
      <c r="N10" s="240" t="s">
        <v>153</v>
      </c>
      <c r="O10" s="240" t="s">
        <v>154</v>
      </c>
      <c r="P10" s="241" t="s">
        <v>155</v>
      </c>
      <c r="Q10" s="240" t="s">
        <v>156</v>
      </c>
      <c r="R10" s="240" t="s">
        <v>157</v>
      </c>
      <c r="S10" s="240" t="s">
        <v>158</v>
      </c>
    </row>
    <row r="11" spans="1:20" s="244" customFormat="1" ht="13.5" hidden="1" thickBot="1">
      <c r="A11" s="243">
        <v>1</v>
      </c>
      <c r="B11" s="243">
        <v>2</v>
      </c>
      <c r="C11" s="243">
        <v>3</v>
      </c>
      <c r="D11" s="243">
        <v>4</v>
      </c>
      <c r="E11" s="243">
        <v>5</v>
      </c>
      <c r="F11" s="243">
        <v>17</v>
      </c>
      <c r="G11" s="243"/>
      <c r="H11" s="243"/>
      <c r="I11" s="243">
        <v>9</v>
      </c>
      <c r="J11" s="243">
        <v>10</v>
      </c>
      <c r="K11" s="243">
        <v>11</v>
      </c>
      <c r="L11" s="243"/>
      <c r="M11" s="243">
        <v>12</v>
      </c>
      <c r="N11" s="243">
        <v>14</v>
      </c>
      <c r="O11" s="243">
        <v>16</v>
      </c>
      <c r="P11" s="243">
        <v>18</v>
      </c>
      <c r="Q11" s="243">
        <v>19</v>
      </c>
      <c r="R11" s="243"/>
      <c r="S11" s="243">
        <v>21</v>
      </c>
    </row>
    <row r="12" spans="1:20" ht="15" customHeight="1">
      <c r="A12" s="245" t="s">
        <v>2</v>
      </c>
      <c r="B12" s="246"/>
      <c r="C12" s="246"/>
      <c r="D12" s="247"/>
      <c r="E12" s="247"/>
      <c r="F12" s="246"/>
      <c r="G12" s="246"/>
      <c r="H12" s="246"/>
      <c r="I12" s="246"/>
      <c r="J12" s="246"/>
      <c r="K12" s="246"/>
      <c r="L12" s="246"/>
      <c r="M12" s="246"/>
      <c r="N12" s="246"/>
      <c r="O12" s="246"/>
      <c r="P12" s="246"/>
      <c r="Q12" s="246"/>
      <c r="R12" s="246"/>
      <c r="S12" s="246"/>
      <c r="T12" s="231"/>
    </row>
    <row r="13" spans="1:20" ht="15" customHeight="1">
      <c r="A13" s="248" t="s">
        <v>3</v>
      </c>
      <c r="B13" s="249"/>
      <c r="C13" s="249"/>
      <c r="D13" s="250"/>
      <c r="E13" s="250"/>
      <c r="F13" s="249"/>
      <c r="G13" s="249"/>
      <c r="H13" s="249"/>
      <c r="I13" s="249"/>
      <c r="J13" s="249"/>
      <c r="K13" s="249"/>
      <c r="L13" s="249"/>
      <c r="M13" s="249"/>
      <c r="N13" s="249"/>
      <c r="O13" s="249"/>
      <c r="P13" s="249"/>
      <c r="Q13" s="249"/>
      <c r="R13" s="249"/>
      <c r="S13" s="249"/>
      <c r="T13" s="231"/>
    </row>
    <row r="14" spans="1:20" ht="15" customHeight="1">
      <c r="A14" s="245" t="s">
        <v>4</v>
      </c>
      <c r="B14" s="249"/>
      <c r="C14" s="249"/>
      <c r="D14" s="250"/>
      <c r="E14" s="250"/>
      <c r="F14" s="249"/>
      <c r="G14" s="249"/>
      <c r="H14" s="249"/>
      <c r="I14" s="249"/>
      <c r="J14" s="249"/>
      <c r="K14" s="249"/>
      <c r="L14" s="249"/>
      <c r="M14" s="249"/>
      <c r="N14" s="249"/>
      <c r="O14" s="249"/>
      <c r="P14" s="249"/>
      <c r="Q14" s="249"/>
      <c r="R14" s="249"/>
      <c r="S14" s="249"/>
      <c r="T14" s="231"/>
    </row>
    <row r="15" spans="1:20" ht="15" customHeight="1">
      <c r="A15" s="248" t="s">
        <v>6</v>
      </c>
      <c r="B15" s="249"/>
      <c r="C15" s="249"/>
      <c r="D15" s="250"/>
      <c r="E15" s="250"/>
      <c r="F15" s="249"/>
      <c r="G15" s="249"/>
      <c r="H15" s="249"/>
      <c r="I15" s="249"/>
      <c r="J15" s="249"/>
      <c r="K15" s="249"/>
      <c r="L15" s="249"/>
      <c r="M15" s="249"/>
      <c r="N15" s="249"/>
      <c r="O15" s="249"/>
      <c r="P15" s="249"/>
      <c r="Q15" s="249"/>
      <c r="R15" s="249"/>
      <c r="S15" s="249"/>
      <c r="T15" s="231"/>
    </row>
    <row r="16" spans="1:20" ht="15" customHeight="1">
      <c r="A16" s="245" t="s">
        <v>8</v>
      </c>
      <c r="B16" s="249"/>
      <c r="C16" s="249"/>
      <c r="D16" s="250"/>
      <c r="E16" s="250"/>
      <c r="F16" s="249"/>
      <c r="G16" s="249"/>
      <c r="H16" s="249"/>
      <c r="I16" s="249"/>
      <c r="J16" s="249"/>
      <c r="K16" s="249"/>
      <c r="L16" s="249"/>
      <c r="M16" s="249"/>
      <c r="N16" s="249"/>
      <c r="O16" s="249"/>
      <c r="P16" s="249"/>
      <c r="Q16" s="249"/>
      <c r="R16" s="249"/>
      <c r="S16" s="249"/>
      <c r="T16" s="231"/>
    </row>
    <row r="17" spans="1:20" ht="15" customHeight="1">
      <c r="A17" s="248" t="s">
        <v>9</v>
      </c>
      <c r="B17" s="249"/>
      <c r="C17" s="249"/>
      <c r="D17" s="250"/>
      <c r="E17" s="250"/>
      <c r="F17" s="249"/>
      <c r="G17" s="249"/>
      <c r="H17" s="249"/>
      <c r="I17" s="249"/>
      <c r="J17" s="249"/>
      <c r="K17" s="249"/>
      <c r="L17" s="249"/>
      <c r="M17" s="249"/>
      <c r="N17" s="249"/>
      <c r="O17" s="249"/>
      <c r="P17" s="249"/>
      <c r="Q17" s="249"/>
      <c r="R17" s="249"/>
      <c r="S17" s="249"/>
      <c r="T17" s="231"/>
    </row>
    <row r="18" spans="1:20" ht="15" customHeight="1">
      <c r="A18" s="245" t="s">
        <v>11</v>
      </c>
      <c r="B18" s="249"/>
      <c r="C18" s="249"/>
      <c r="D18" s="250"/>
      <c r="E18" s="250"/>
      <c r="F18" s="249"/>
      <c r="G18" s="249"/>
      <c r="H18" s="249"/>
      <c r="I18" s="249"/>
      <c r="J18" s="249"/>
      <c r="K18" s="249"/>
      <c r="L18" s="249"/>
      <c r="M18" s="249"/>
      <c r="N18" s="249"/>
      <c r="O18" s="249"/>
      <c r="P18" s="249"/>
      <c r="Q18" s="249"/>
      <c r="R18" s="249"/>
      <c r="S18" s="249"/>
      <c r="T18" s="231"/>
    </row>
    <row r="19" spans="1:20" ht="15" customHeight="1">
      <c r="A19" s="248" t="s">
        <v>12</v>
      </c>
      <c r="B19" s="249"/>
      <c r="C19" s="249"/>
      <c r="D19" s="250"/>
      <c r="E19" s="250"/>
      <c r="F19" s="249"/>
      <c r="G19" s="249"/>
      <c r="H19" s="249"/>
      <c r="I19" s="249"/>
      <c r="J19" s="249"/>
      <c r="K19" s="249"/>
      <c r="L19" s="249"/>
      <c r="M19" s="249"/>
      <c r="N19" s="249"/>
      <c r="O19" s="249"/>
      <c r="P19" s="249"/>
      <c r="Q19" s="249"/>
      <c r="R19" s="249"/>
      <c r="S19" s="249"/>
      <c r="T19" s="231"/>
    </row>
    <row r="20" spans="1:20" ht="15" customHeight="1">
      <c r="A20" s="245" t="s">
        <v>13</v>
      </c>
      <c r="B20" s="249"/>
      <c r="C20" s="249"/>
      <c r="D20" s="250"/>
      <c r="E20" s="250"/>
      <c r="F20" s="249"/>
      <c r="G20" s="249"/>
      <c r="H20" s="249"/>
      <c r="I20" s="249"/>
      <c r="J20" s="249"/>
      <c r="K20" s="249"/>
      <c r="L20" s="249"/>
      <c r="M20" s="249"/>
      <c r="N20" s="249"/>
      <c r="O20" s="249"/>
      <c r="P20" s="249"/>
      <c r="Q20" s="249"/>
      <c r="R20" s="249"/>
      <c r="S20" s="249"/>
      <c r="T20" s="231"/>
    </row>
    <row r="21" spans="1:20" ht="15" customHeight="1">
      <c r="A21" s="248" t="s">
        <v>19</v>
      </c>
      <c r="B21" s="249"/>
      <c r="C21" s="249"/>
      <c r="D21" s="250"/>
      <c r="E21" s="250"/>
      <c r="F21" s="249"/>
      <c r="G21" s="249"/>
      <c r="H21" s="249"/>
      <c r="I21" s="249"/>
      <c r="J21" s="249"/>
      <c r="K21" s="249"/>
      <c r="L21" s="249"/>
      <c r="M21" s="249"/>
      <c r="N21" s="249"/>
      <c r="O21" s="249"/>
      <c r="P21" s="249"/>
      <c r="Q21" s="249"/>
      <c r="R21" s="249"/>
      <c r="S21" s="249"/>
      <c r="T21" s="231"/>
    </row>
    <row r="22" spans="1:20" ht="15" customHeight="1">
      <c r="A22" s="245" t="s">
        <v>20</v>
      </c>
      <c r="B22" s="249"/>
      <c r="C22" s="249"/>
      <c r="D22" s="250"/>
      <c r="E22" s="250"/>
      <c r="F22" s="249"/>
      <c r="G22" s="249"/>
      <c r="H22" s="249"/>
      <c r="I22" s="249"/>
      <c r="J22" s="249"/>
      <c r="K22" s="249"/>
      <c r="L22" s="249"/>
      <c r="M22" s="249"/>
      <c r="N22" s="249"/>
      <c r="O22" s="249"/>
      <c r="P22" s="249"/>
      <c r="Q22" s="249"/>
      <c r="R22" s="249"/>
      <c r="S22" s="249"/>
      <c r="T22" s="231"/>
    </row>
    <row r="23" spans="1:20" ht="15" customHeight="1">
      <c r="A23" s="248" t="s">
        <v>21</v>
      </c>
      <c r="B23" s="249"/>
      <c r="C23" s="249"/>
      <c r="D23" s="250"/>
      <c r="E23" s="250"/>
      <c r="F23" s="249"/>
      <c r="G23" s="249"/>
      <c r="H23" s="249"/>
      <c r="I23" s="249"/>
      <c r="J23" s="249"/>
      <c r="K23" s="249"/>
      <c r="L23" s="249"/>
      <c r="M23" s="249"/>
      <c r="N23" s="249"/>
      <c r="O23" s="249"/>
      <c r="P23" s="249"/>
      <c r="Q23" s="249"/>
      <c r="R23" s="249"/>
      <c r="S23" s="249"/>
      <c r="T23" s="231"/>
    </row>
    <row r="24" spans="1:20" ht="15" customHeight="1">
      <c r="A24" s="245" t="s">
        <v>22</v>
      </c>
      <c r="B24" s="249"/>
      <c r="C24" s="249"/>
      <c r="D24" s="250"/>
      <c r="E24" s="250"/>
      <c r="F24" s="249"/>
      <c r="G24" s="249"/>
      <c r="H24" s="249"/>
      <c r="I24" s="249"/>
      <c r="J24" s="249"/>
      <c r="K24" s="249"/>
      <c r="L24" s="249"/>
      <c r="M24" s="249"/>
      <c r="N24" s="249"/>
      <c r="O24" s="249"/>
      <c r="P24" s="249"/>
      <c r="Q24" s="249"/>
      <c r="R24" s="249"/>
      <c r="S24" s="249"/>
      <c r="T24" s="231"/>
    </row>
    <row r="25" spans="1:20" ht="15" customHeight="1">
      <c r="A25" s="248" t="s">
        <v>23</v>
      </c>
      <c r="B25" s="249"/>
      <c r="C25" s="249"/>
      <c r="D25" s="250"/>
      <c r="E25" s="250"/>
      <c r="F25" s="249"/>
      <c r="G25" s="249"/>
      <c r="H25" s="249"/>
      <c r="I25" s="249"/>
      <c r="J25" s="249"/>
      <c r="K25" s="249"/>
      <c r="L25" s="249"/>
      <c r="M25" s="249"/>
      <c r="N25" s="249"/>
      <c r="O25" s="249"/>
      <c r="P25" s="249"/>
      <c r="Q25" s="249"/>
      <c r="R25" s="249"/>
      <c r="S25" s="249"/>
      <c r="T25" s="231"/>
    </row>
    <row r="26" spans="1:20" ht="15" customHeight="1">
      <c r="A26" s="245" t="s">
        <v>100</v>
      </c>
      <c r="B26" s="249"/>
      <c r="C26" s="249"/>
      <c r="D26" s="250"/>
      <c r="E26" s="250"/>
      <c r="F26" s="249"/>
      <c r="G26" s="249"/>
      <c r="H26" s="249"/>
      <c r="I26" s="249"/>
      <c r="J26" s="249"/>
      <c r="K26" s="249"/>
      <c r="L26" s="249"/>
      <c r="M26" s="249"/>
      <c r="N26" s="249"/>
      <c r="O26" s="249"/>
      <c r="P26" s="249"/>
      <c r="Q26" s="249"/>
      <c r="R26" s="249"/>
      <c r="S26" s="249"/>
      <c r="T26" s="231"/>
    </row>
    <row r="27" spans="1:20" ht="15" customHeight="1">
      <c r="A27" s="248" t="s">
        <v>101</v>
      </c>
      <c r="B27" s="249"/>
      <c r="C27" s="249"/>
      <c r="D27" s="250"/>
      <c r="E27" s="250"/>
      <c r="F27" s="249"/>
      <c r="G27" s="249"/>
      <c r="H27" s="249"/>
      <c r="I27" s="249"/>
      <c r="J27" s="249"/>
      <c r="K27" s="249"/>
      <c r="L27" s="249"/>
      <c r="M27" s="249"/>
      <c r="N27" s="249"/>
      <c r="O27" s="249"/>
      <c r="P27" s="249"/>
      <c r="Q27" s="249"/>
      <c r="R27" s="249"/>
      <c r="S27" s="249"/>
      <c r="T27" s="231"/>
    </row>
    <row r="28" spans="1:20" ht="15" customHeight="1">
      <c r="A28" s="251"/>
      <c r="B28" s="252"/>
      <c r="C28" s="252"/>
      <c r="D28" s="253"/>
      <c r="E28" s="253"/>
      <c r="F28" s="252"/>
      <c r="G28" s="252"/>
      <c r="H28" s="252"/>
      <c r="I28" s="252"/>
      <c r="J28" s="252"/>
      <c r="K28" s="252"/>
      <c r="L28" s="252"/>
      <c r="M28" s="252"/>
      <c r="N28" s="252"/>
      <c r="O28" s="252"/>
      <c r="P28" s="252"/>
      <c r="Q28" s="252"/>
      <c r="R28" s="252"/>
      <c r="S28" s="252"/>
      <c r="T28" s="231"/>
    </row>
    <row r="29" spans="1:20">
      <c r="A29" s="34" t="s">
        <v>546</v>
      </c>
      <c r="S29" s="126"/>
      <c r="T29" s="231"/>
    </row>
    <row r="30" spans="1:20" ht="14.25">
      <c r="A30" s="254"/>
      <c r="B30" s="231"/>
      <c r="P30" s="49"/>
      <c r="Q30" s="49"/>
      <c r="R30" s="49"/>
      <c r="S30" s="126"/>
      <c r="T30" s="231"/>
    </row>
    <row r="31" spans="1:20" ht="15">
      <c r="A31" s="4"/>
      <c r="B31" s="231"/>
      <c r="C31" s="255"/>
      <c r="D31" s="255"/>
      <c r="E31" s="255"/>
      <c r="F31" s="255"/>
      <c r="G31" s="255"/>
      <c r="H31" s="255"/>
      <c r="J31" s="255"/>
      <c r="M31" s="58"/>
      <c r="P31" s="50"/>
      <c r="Q31" s="50"/>
      <c r="R31" s="256"/>
      <c r="S31" s="126"/>
      <c r="T31" s="231"/>
    </row>
    <row r="32" spans="1:20" ht="15">
      <c r="C32" s="257"/>
      <c r="D32" s="258"/>
      <c r="E32" s="258"/>
      <c r="F32" s="258"/>
      <c r="G32" s="258"/>
      <c r="H32" s="258"/>
      <c r="J32" s="257"/>
      <c r="M32" s="58"/>
      <c r="P32" s="218" t="s">
        <v>159</v>
      </c>
      <c r="Q32" s="230"/>
      <c r="R32" s="230"/>
      <c r="S32" s="126"/>
      <c r="T32" s="231"/>
    </row>
    <row r="33" spans="1:20" ht="15">
      <c r="B33" s="259" t="s">
        <v>160</v>
      </c>
      <c r="J33" s="260"/>
      <c r="M33" s="58"/>
      <c r="P33" s="125" t="s">
        <v>40</v>
      </c>
      <c r="Q33" s="230"/>
      <c r="R33" s="230"/>
      <c r="S33" s="126"/>
      <c r="T33" s="231"/>
    </row>
    <row r="34" spans="1:20" ht="14.25">
      <c r="B34" s="261" t="s">
        <v>161</v>
      </c>
      <c r="C34" s="260"/>
      <c r="D34" s="260"/>
      <c r="E34" s="260"/>
      <c r="F34" s="262"/>
      <c r="G34" s="262"/>
      <c r="H34" s="262"/>
      <c r="P34" s="263"/>
      <c r="Q34" s="263"/>
      <c r="R34" s="263"/>
      <c r="T34" s="231"/>
    </row>
    <row r="35" spans="1:20" ht="14.25">
      <c r="B35" s="259"/>
      <c r="C35" s="264"/>
      <c r="D35" s="264"/>
      <c r="E35" s="264"/>
      <c r="F35" s="265"/>
      <c r="G35" s="265"/>
      <c r="H35" s="265"/>
      <c r="K35" s="49"/>
      <c r="L35" s="49"/>
      <c r="P35" s="49"/>
      <c r="Q35" s="49"/>
      <c r="R35" s="49"/>
      <c r="S35" s="231"/>
      <c r="T35" s="231"/>
    </row>
    <row r="36" spans="1:20" ht="14.25">
      <c r="A36" s="231"/>
      <c r="B36" s="259"/>
      <c r="C36" s="264"/>
      <c r="D36" s="264"/>
      <c r="E36" s="264"/>
      <c r="F36" s="265"/>
      <c r="G36" s="265"/>
      <c r="H36" s="265"/>
      <c r="K36" s="50"/>
      <c r="L36" s="50"/>
      <c r="P36" s="50"/>
      <c r="Q36" s="50"/>
      <c r="R36" s="256"/>
      <c r="S36" s="231"/>
      <c r="T36" s="231"/>
    </row>
    <row r="37" spans="1:20">
      <c r="B37" s="261"/>
      <c r="C37" s="225"/>
      <c r="D37" s="224"/>
      <c r="E37" s="224"/>
      <c r="K37" s="218" t="s">
        <v>39</v>
      </c>
      <c r="L37" s="218"/>
      <c r="P37" s="218" t="s">
        <v>39</v>
      </c>
      <c r="Q37" s="230"/>
      <c r="R37" s="230"/>
      <c r="S37" s="231"/>
      <c r="T37" s="231"/>
    </row>
    <row r="38" spans="1:20">
      <c r="C38" s="225"/>
      <c r="D38" s="224"/>
      <c r="E38" s="224"/>
      <c r="K38" s="125" t="s">
        <v>40</v>
      </c>
      <c r="L38" s="230"/>
      <c r="P38" s="125" t="s">
        <v>40</v>
      </c>
      <c r="Q38" s="230"/>
      <c r="R38" s="230"/>
      <c r="S38" s="231"/>
      <c r="T38" s="231"/>
    </row>
    <row r="39" spans="1:20">
      <c r="A39" s="231"/>
      <c r="B39" s="231"/>
      <c r="C39" s="225"/>
      <c r="D39" s="224"/>
      <c r="E39" s="224"/>
      <c r="K39" s="231"/>
      <c r="L39" s="231"/>
      <c r="M39" s="126"/>
      <c r="S39" s="231"/>
      <c r="T39" s="231"/>
    </row>
  </sheetData>
  <mergeCells count="6">
    <mergeCell ref="R3:S3"/>
    <mergeCell ref="P5:S5"/>
    <mergeCell ref="A6:S6"/>
    <mergeCell ref="A7:S7"/>
    <mergeCell ref="J8:L8"/>
    <mergeCell ref="O8:Q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dbiorcy2 xmlns="5894aa58-1ce0-4beb-8990-6c4df438650e">Wszyscy</Odbiorcy2>
    <NazwaPliku xmlns="27588a64-7e15-4d55-b115-916ec30e6fa0">zał_nr_1 z uwagami DP.xlsx</NazwaPliku>
    <Osoba xmlns="27588a64-7e15-4d55-b115-916ec30e6fa0">SPORT\ESIERON</Osoba>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842E336943DFE45A08B041FEE396E34" ma:contentTypeVersion="2" ma:contentTypeDescription="Utwórz nowy dokument." ma:contentTypeScope="" ma:versionID="30579aa90a754857330d2931f62cb01e">
  <xsd:schema xmlns:xsd="http://www.w3.org/2001/XMLSchema" xmlns:xs="http://www.w3.org/2001/XMLSchema" xmlns:p="http://schemas.microsoft.com/office/2006/metadata/properties" xmlns:ns2="5894aa58-1ce0-4beb-8990-6c4df438650e" xmlns:ns3="27588a64-7e15-4d55-b115-916ec30e6fa0" targetNamespace="http://schemas.microsoft.com/office/2006/metadata/properties" ma:root="true" ma:fieldsID="4a47c062a173d14f3bba200d36a1c08c" ns2:_="" ns3:_="">
    <xsd:import namespace="5894aa58-1ce0-4beb-8990-6c4df438650e"/>
    <xsd:import namespace="27588a64-7e15-4d55-b115-916ec30e6fa0"/>
    <xsd:element name="properties">
      <xsd:complexType>
        <xsd:sequence>
          <xsd:element name="documentManagement">
            <xsd:complexType>
              <xsd:all>
                <xsd:element ref="ns2:Odbiorcy2" minOccurs="0"/>
                <xsd:element ref="ns3:Osoba" minOccurs="0"/>
                <xsd:element ref="ns3:NazwaPlik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4aa58-1ce0-4beb-8990-6c4df438650e" elementFormDefault="qualified">
    <xsd:import namespace="http://schemas.microsoft.com/office/2006/documentManagement/types"/>
    <xsd:import namespace="http://schemas.microsoft.com/office/infopath/2007/PartnerControls"/>
    <xsd:element name="Odbiorcy2" ma:index="8" nillable="true" ma:displayName="Odbiorcy2" ma:default="Wszyscy" ma:format="Dropdown" ma:internalName="Odbiorcy2" ma:readOnly="false">
      <xsd:simpleType>
        <xsd:restriction base="dms:Choice">
          <xsd:enumeration value="Wszyscy"/>
          <xsd:enumeration value="GUS"/>
          <xsd:enumeration value="COIS"/>
        </xsd:restriction>
      </xsd:simpleType>
    </xsd:element>
  </xsd:schema>
  <xsd:schema xmlns:xsd="http://www.w3.org/2001/XMLSchema" xmlns:xs="http://www.w3.org/2001/XMLSchema" xmlns:dms="http://schemas.microsoft.com/office/2006/documentManagement/types" xmlns:pc="http://schemas.microsoft.com/office/infopath/2007/PartnerControls" targetNamespace="27588a64-7e15-4d55-b115-916ec30e6fa0" elementFormDefault="qualified">
    <xsd:import namespace="http://schemas.microsoft.com/office/2006/documentManagement/types"/>
    <xsd:import namespace="http://schemas.microsoft.com/office/infopath/2007/PartnerControls"/>
    <xsd:element name="Osoba" ma:index="9" nillable="true" ma:displayName="Osoba" ma:internalName="Osoba">
      <xsd:simpleType>
        <xsd:restriction base="dms:Text">
          <xsd:maxLength value="255"/>
        </xsd:restriction>
      </xsd:simpleType>
    </xsd:element>
    <xsd:element name="NazwaPliku" ma:index="10" nillable="true" ma:displayName="NazwaPliku" ma:internalName="NazwaPliku">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C7D931-1338-4AFE-9814-3243A941326C}">
  <ds:schemaRefs>
    <ds:schemaRef ds:uri="http://schemas.microsoft.com/office/2006/metadata/properties"/>
    <ds:schemaRef ds:uri="http://purl.org/dc/elements/1.1/"/>
    <ds:schemaRef ds:uri="http://schemas.openxmlformats.org/package/2006/metadata/core-properties"/>
    <ds:schemaRef ds:uri="5894aa58-1ce0-4beb-8990-6c4df438650e"/>
    <ds:schemaRef ds:uri="http://purl.org/dc/terms/"/>
    <ds:schemaRef ds:uri="http://schemas.microsoft.com/office/infopath/2007/PartnerControls"/>
    <ds:schemaRef ds:uri="http://schemas.microsoft.com/office/2006/documentManagement/types"/>
    <ds:schemaRef ds:uri="27588a64-7e15-4d55-b115-916ec30e6fa0"/>
    <ds:schemaRef ds:uri="http://www.w3.org/XML/1998/namespace"/>
    <ds:schemaRef ds:uri="http://purl.org/dc/dcmitype/"/>
  </ds:schemaRefs>
</ds:datastoreItem>
</file>

<file path=customXml/itemProps2.xml><?xml version="1.0" encoding="utf-8"?>
<ds:datastoreItem xmlns:ds="http://schemas.openxmlformats.org/officeDocument/2006/customXml" ds:itemID="{6EB9645C-C995-43FE-8B9F-570917358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4aa58-1ce0-4beb-8990-6c4df438650e"/>
    <ds:schemaRef ds:uri="27588a64-7e15-4d55-b115-916ec30e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BF6844-5398-409F-9E54-DAD5D5DBEF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25</vt:i4>
      </vt:variant>
      <vt:variant>
        <vt:lpstr>Zakresy nazwane</vt:lpstr>
      </vt:variant>
      <vt:variant>
        <vt:i4>8</vt:i4>
      </vt:variant>
    </vt:vector>
  </HeadingPairs>
  <TitlesOfParts>
    <vt:vector size="33" baseType="lpstr">
      <vt:lpstr>ZAŁ. 1</vt:lpstr>
      <vt:lpstr>ZAŁ.1 R</vt:lpstr>
      <vt:lpstr>ZAŁ. 2</vt:lpstr>
      <vt:lpstr>ZAŁ. 2A</vt:lpstr>
      <vt:lpstr>ZAŁ. 3</vt:lpstr>
      <vt:lpstr>ZAŁ 7</vt:lpstr>
      <vt:lpstr>ZAŁ. 8</vt:lpstr>
      <vt:lpstr>ZAŁ. 9</vt:lpstr>
      <vt:lpstr>ZAŁ. 10</vt:lpstr>
      <vt:lpstr>ZAŁ. 11</vt:lpstr>
      <vt:lpstr>ZAŁ. 12</vt:lpstr>
      <vt:lpstr>ZAŁ. 13</vt:lpstr>
      <vt:lpstr>ZAŁ. 30</vt:lpstr>
      <vt:lpstr>WNIOSEK</vt:lpstr>
      <vt:lpstr>ZAŁ. 15</vt:lpstr>
      <vt:lpstr>ZAŁ. 21</vt:lpstr>
      <vt:lpstr>ZAŁ. 22</vt:lpstr>
      <vt:lpstr>ZAŁ. 23</vt:lpstr>
      <vt:lpstr>ZAŁ. 24</vt:lpstr>
      <vt:lpstr>ZAŁ. 25</vt:lpstr>
      <vt:lpstr>ZAŁ. 26</vt:lpstr>
      <vt:lpstr>ZAŁ. 28</vt:lpstr>
      <vt:lpstr>POLiO</vt:lpstr>
      <vt:lpstr>POS</vt:lpstr>
      <vt:lpstr>LPU</vt:lpstr>
      <vt:lpstr>kwota_BP_2011_sw</vt:lpstr>
      <vt:lpstr>kwota_BP_2012_sw</vt:lpstr>
      <vt:lpstr>liczba_innych</vt:lpstr>
      <vt:lpstr>liczba_instruktorów</vt:lpstr>
      <vt:lpstr>liczba_trenerów</vt:lpstr>
      <vt:lpstr>liczba_wolontariuszy</vt:lpstr>
      <vt:lpstr>liczba_zawodników</vt:lpstr>
      <vt:lpstr>WNIOSEK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rfron</dc:creator>
  <cp:lastModifiedBy>Tadeusz</cp:lastModifiedBy>
  <cp:lastPrinted>2014-11-20T11:16:41Z</cp:lastPrinted>
  <dcterms:created xsi:type="dcterms:W3CDTF">2009-11-19T07:58:51Z</dcterms:created>
  <dcterms:modified xsi:type="dcterms:W3CDTF">2019-03-13T13:33:48Z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0x0101009842E336943DFE45A08B041FEE396E34</vt:lpwstr>
  </property>
</Properties>
</file>